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Z:\Telco\RFTs\2024\SAN Storage for JDEIDEH Site\Appendix 1\"/>
    </mc:Choice>
  </mc:AlternateContent>
  <xr:revisionPtr revIDLastSave="0" documentId="13_ncr:1_{DCC62993-8EE0-4B9D-BF88-F8252A1BD824}" xr6:coauthVersionLast="47" xr6:coauthVersionMax="47" xr10:uidLastSave="{00000000-0000-0000-0000-000000000000}"/>
  <bookViews>
    <workbookView xWindow="-120" yWindow="-120" windowWidth="29040" windowHeight="15840" xr2:uid="{00000000-000D-0000-FFFF-FFFF00000000}"/>
  </bookViews>
  <sheets>
    <sheet name="Grade of Compliance Range" sheetId="2" r:id="rId1"/>
    <sheet name="Technical Scoring" sheetId="1" r:id="rId2"/>
    <sheet name="Combined Scoring" sheetId="3" r:id="rId3"/>
  </sheets>
  <definedNames>
    <definedName name="_xlnm.Print_Area" localSheetId="2">'Combined Scoring'!$A$1:$Q$11</definedName>
    <definedName name="_xlnm.Print_Area" localSheetId="0">'Grade of Compliance Range'!$A$1:$M$13</definedName>
    <definedName name="_xlnm.Print_Area" localSheetId="1">'Technical Scoring'!$A$1:$Q$101</definedName>
    <definedName name="_xlnm.Print_Titles" localSheetId="2">'Combined Scoring'!#REF!</definedName>
    <definedName name="_xlnm.Print_Titles" localSheetId="1">'Technical Scoring'!$8:$8</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3" l="1"/>
  <c r="M49" i="1" l="1"/>
  <c r="N49" i="1"/>
  <c r="O49" i="1"/>
  <c r="P49" i="1"/>
  <c r="Q49" i="1"/>
  <c r="R49" i="1"/>
  <c r="M50" i="1"/>
  <c r="N50" i="1"/>
  <c r="O50" i="1"/>
  <c r="P50" i="1"/>
  <c r="Q50" i="1"/>
  <c r="R50" i="1"/>
  <c r="M51" i="1"/>
  <c r="N51" i="1"/>
  <c r="O51" i="1"/>
  <c r="P51" i="1"/>
  <c r="Q51" i="1"/>
  <c r="R51" i="1"/>
  <c r="M52" i="1"/>
  <c r="N52" i="1"/>
  <c r="O52" i="1"/>
  <c r="P52" i="1"/>
  <c r="Q52" i="1"/>
  <c r="R52" i="1"/>
  <c r="M54" i="1"/>
  <c r="N54" i="1"/>
  <c r="O54" i="1"/>
  <c r="P54" i="1"/>
  <c r="Q54" i="1"/>
  <c r="R54" i="1"/>
  <c r="M55" i="1"/>
  <c r="N55" i="1"/>
  <c r="O55" i="1"/>
  <c r="P55" i="1"/>
  <c r="Q55" i="1"/>
  <c r="R55" i="1"/>
  <c r="M56" i="1"/>
  <c r="N56" i="1"/>
  <c r="O56" i="1"/>
  <c r="P56" i="1"/>
  <c r="Q56" i="1"/>
  <c r="R56" i="1"/>
  <c r="M57" i="1"/>
  <c r="N57" i="1"/>
  <c r="O57" i="1"/>
  <c r="P57" i="1"/>
  <c r="Q57" i="1"/>
  <c r="R57" i="1"/>
  <c r="M58" i="1"/>
  <c r="N58" i="1"/>
  <c r="O58" i="1"/>
  <c r="P58" i="1"/>
  <c r="Q58" i="1"/>
  <c r="R58" i="1"/>
  <c r="M59" i="1"/>
  <c r="N59" i="1"/>
  <c r="O59" i="1"/>
  <c r="P59" i="1"/>
  <c r="Q59" i="1"/>
  <c r="R59" i="1"/>
  <c r="M60" i="1"/>
  <c r="N60" i="1"/>
  <c r="O60" i="1"/>
  <c r="P60" i="1"/>
  <c r="Q60" i="1"/>
  <c r="R60" i="1"/>
  <c r="M61" i="1"/>
  <c r="N61" i="1"/>
  <c r="O61" i="1"/>
  <c r="P61" i="1"/>
  <c r="Q61" i="1"/>
  <c r="R61" i="1"/>
  <c r="M62" i="1"/>
  <c r="N62" i="1"/>
  <c r="O62" i="1"/>
  <c r="P62" i="1"/>
  <c r="Q62" i="1"/>
  <c r="R62" i="1"/>
  <c r="M64" i="1"/>
  <c r="N64" i="1"/>
  <c r="O64" i="1"/>
  <c r="P64" i="1"/>
  <c r="Q64" i="1"/>
  <c r="R64" i="1"/>
  <c r="M65" i="1"/>
  <c r="N65" i="1"/>
  <c r="O65" i="1"/>
  <c r="P65" i="1"/>
  <c r="Q65" i="1"/>
  <c r="R65" i="1"/>
  <c r="M66" i="1"/>
  <c r="N66" i="1"/>
  <c r="O66" i="1"/>
  <c r="P66" i="1"/>
  <c r="Q66" i="1"/>
  <c r="R66" i="1"/>
  <c r="M67" i="1"/>
  <c r="N67" i="1"/>
  <c r="O67" i="1"/>
  <c r="P67" i="1"/>
  <c r="Q67" i="1"/>
  <c r="R67" i="1"/>
  <c r="M68" i="1"/>
  <c r="N68" i="1"/>
  <c r="O68" i="1"/>
  <c r="P68" i="1"/>
  <c r="Q68" i="1"/>
  <c r="R68" i="1"/>
  <c r="M69" i="1"/>
  <c r="N69" i="1"/>
  <c r="O69" i="1"/>
  <c r="P69" i="1"/>
  <c r="Q69" i="1"/>
  <c r="R69" i="1"/>
  <c r="M70" i="1"/>
  <c r="N70" i="1"/>
  <c r="O70" i="1"/>
  <c r="P70" i="1"/>
  <c r="Q70" i="1"/>
  <c r="R70" i="1"/>
  <c r="M71" i="1"/>
  <c r="N71" i="1"/>
  <c r="O71" i="1"/>
  <c r="P71" i="1"/>
  <c r="Q71" i="1"/>
  <c r="R71" i="1"/>
  <c r="M72" i="1"/>
  <c r="N72" i="1"/>
  <c r="O72" i="1"/>
  <c r="P72" i="1"/>
  <c r="Q72" i="1"/>
  <c r="R72" i="1"/>
  <c r="M74" i="1"/>
  <c r="N74" i="1"/>
  <c r="O74" i="1"/>
  <c r="P74" i="1"/>
  <c r="Q74" i="1"/>
  <c r="R74" i="1"/>
  <c r="M75" i="1"/>
  <c r="N75" i="1"/>
  <c r="O75" i="1"/>
  <c r="P75" i="1"/>
  <c r="Q75" i="1"/>
  <c r="R75" i="1"/>
  <c r="M77" i="1"/>
  <c r="N77" i="1"/>
  <c r="O77" i="1"/>
  <c r="P77" i="1"/>
  <c r="Q77" i="1"/>
  <c r="R77" i="1"/>
  <c r="M78" i="1"/>
  <c r="N78" i="1"/>
  <c r="O78" i="1"/>
  <c r="P78" i="1"/>
  <c r="Q78" i="1"/>
  <c r="R78" i="1"/>
  <c r="M80" i="1"/>
  <c r="N80" i="1"/>
  <c r="O80" i="1"/>
  <c r="P80" i="1"/>
  <c r="Q80" i="1"/>
  <c r="R80" i="1"/>
  <c r="M81" i="1"/>
  <c r="N81" i="1"/>
  <c r="O81" i="1"/>
  <c r="P81" i="1"/>
  <c r="Q81" i="1"/>
  <c r="R81" i="1"/>
  <c r="M82" i="1"/>
  <c r="N82" i="1"/>
  <c r="O82" i="1"/>
  <c r="P82" i="1"/>
  <c r="Q82" i="1"/>
  <c r="R82" i="1"/>
  <c r="M83" i="1"/>
  <c r="N83" i="1"/>
  <c r="O83" i="1"/>
  <c r="P83" i="1"/>
  <c r="Q83" i="1"/>
  <c r="R83" i="1"/>
  <c r="M84" i="1"/>
  <c r="N84" i="1"/>
  <c r="O84" i="1"/>
  <c r="P84" i="1"/>
  <c r="Q84" i="1"/>
  <c r="R84" i="1"/>
  <c r="M86" i="1"/>
  <c r="N86" i="1"/>
  <c r="O86" i="1"/>
  <c r="P86" i="1"/>
  <c r="Q86" i="1"/>
  <c r="R86" i="1"/>
  <c r="M87" i="1"/>
  <c r="N87" i="1"/>
  <c r="O87" i="1"/>
  <c r="P87" i="1"/>
  <c r="Q87" i="1"/>
  <c r="R87" i="1"/>
  <c r="M46" i="1"/>
  <c r="N46" i="1"/>
  <c r="O46" i="1"/>
  <c r="P46" i="1"/>
  <c r="Q46" i="1"/>
  <c r="R46" i="1"/>
  <c r="M47" i="1"/>
  <c r="N47" i="1"/>
  <c r="O47" i="1"/>
  <c r="P47" i="1"/>
  <c r="Q47" i="1"/>
  <c r="R47" i="1"/>
  <c r="M48" i="1"/>
  <c r="N48" i="1"/>
  <c r="O48" i="1"/>
  <c r="P48" i="1"/>
  <c r="Q48" i="1"/>
  <c r="R48" i="1"/>
  <c r="M42" i="1"/>
  <c r="N42" i="1"/>
  <c r="O42" i="1"/>
  <c r="P42" i="1"/>
  <c r="Q42" i="1"/>
  <c r="R42" i="1"/>
  <c r="M43" i="1"/>
  <c r="N43" i="1"/>
  <c r="O43" i="1"/>
  <c r="P43" i="1"/>
  <c r="Q43" i="1"/>
  <c r="R43" i="1"/>
  <c r="M44" i="1"/>
  <c r="N44" i="1"/>
  <c r="O44" i="1"/>
  <c r="P44" i="1"/>
  <c r="Q44" i="1"/>
  <c r="R44" i="1"/>
  <c r="M36" i="1"/>
  <c r="N36" i="1"/>
  <c r="O36" i="1"/>
  <c r="P36" i="1"/>
  <c r="Q36" i="1"/>
  <c r="R36" i="1"/>
  <c r="M37" i="1"/>
  <c r="N37" i="1"/>
  <c r="O37" i="1"/>
  <c r="P37" i="1"/>
  <c r="Q37" i="1"/>
  <c r="R37" i="1"/>
  <c r="M38" i="1"/>
  <c r="N38" i="1"/>
  <c r="O38" i="1"/>
  <c r="P38" i="1"/>
  <c r="Q38" i="1"/>
  <c r="R38" i="1"/>
  <c r="M39" i="1"/>
  <c r="N39" i="1"/>
  <c r="O39" i="1"/>
  <c r="P39" i="1"/>
  <c r="Q39" i="1"/>
  <c r="R39" i="1"/>
  <c r="M40" i="1"/>
  <c r="N40" i="1"/>
  <c r="O40" i="1"/>
  <c r="P40" i="1"/>
  <c r="Q40" i="1"/>
  <c r="R40" i="1"/>
  <c r="M41" i="1"/>
  <c r="N41" i="1"/>
  <c r="O41" i="1"/>
  <c r="P41" i="1"/>
  <c r="Q41" i="1"/>
  <c r="R41" i="1"/>
  <c r="M28" i="1"/>
  <c r="N28" i="1"/>
  <c r="O28" i="1"/>
  <c r="P28" i="1"/>
  <c r="Q28" i="1"/>
  <c r="R28" i="1"/>
  <c r="M29" i="1"/>
  <c r="N29" i="1"/>
  <c r="O29" i="1"/>
  <c r="P29" i="1"/>
  <c r="Q29" i="1"/>
  <c r="R29" i="1"/>
  <c r="M30" i="1"/>
  <c r="N30" i="1"/>
  <c r="O30" i="1"/>
  <c r="P30" i="1"/>
  <c r="Q30" i="1"/>
  <c r="R30" i="1"/>
  <c r="M31" i="1"/>
  <c r="N31" i="1"/>
  <c r="O31" i="1"/>
  <c r="P31" i="1"/>
  <c r="Q31" i="1"/>
  <c r="R31" i="1"/>
  <c r="M32" i="1"/>
  <c r="N32" i="1"/>
  <c r="O32" i="1"/>
  <c r="P32" i="1"/>
  <c r="Q32" i="1"/>
  <c r="R32" i="1"/>
  <c r="M33" i="1"/>
  <c r="N33" i="1"/>
  <c r="O33" i="1"/>
  <c r="P33" i="1"/>
  <c r="Q33" i="1"/>
  <c r="R33" i="1"/>
  <c r="M34" i="1"/>
  <c r="N34" i="1"/>
  <c r="O34" i="1"/>
  <c r="P34" i="1"/>
  <c r="Q34" i="1"/>
  <c r="R34" i="1"/>
  <c r="M35" i="1"/>
  <c r="N35" i="1"/>
  <c r="O35" i="1"/>
  <c r="P35" i="1"/>
  <c r="Q35" i="1"/>
  <c r="R35" i="1"/>
  <c r="M19" i="1"/>
  <c r="N19" i="1"/>
  <c r="O19" i="1"/>
  <c r="P19" i="1"/>
  <c r="Q19" i="1"/>
  <c r="R19" i="1"/>
  <c r="M20" i="1"/>
  <c r="N20" i="1"/>
  <c r="O20" i="1"/>
  <c r="P20" i="1"/>
  <c r="Q20" i="1"/>
  <c r="R20" i="1"/>
  <c r="M21" i="1"/>
  <c r="N21" i="1"/>
  <c r="O21" i="1"/>
  <c r="P21" i="1"/>
  <c r="Q21" i="1"/>
  <c r="R21" i="1"/>
  <c r="M22" i="1"/>
  <c r="N22" i="1"/>
  <c r="O22" i="1"/>
  <c r="P22" i="1"/>
  <c r="Q22" i="1"/>
  <c r="R22" i="1"/>
  <c r="M23" i="1"/>
  <c r="N23" i="1"/>
  <c r="O23" i="1"/>
  <c r="P23" i="1"/>
  <c r="Q23" i="1"/>
  <c r="R23" i="1"/>
  <c r="M24" i="1"/>
  <c r="N24" i="1"/>
  <c r="O24" i="1"/>
  <c r="P24" i="1"/>
  <c r="Q24" i="1"/>
  <c r="R24" i="1"/>
  <c r="M25" i="1"/>
  <c r="N25" i="1"/>
  <c r="O25" i="1"/>
  <c r="P25" i="1"/>
  <c r="Q25" i="1"/>
  <c r="R25" i="1"/>
  <c r="M26" i="1"/>
  <c r="N26" i="1"/>
  <c r="O26" i="1"/>
  <c r="P26" i="1"/>
  <c r="Q26" i="1"/>
  <c r="R26" i="1"/>
  <c r="M27" i="1"/>
  <c r="N27" i="1"/>
  <c r="O27" i="1"/>
  <c r="P27" i="1"/>
  <c r="Q27" i="1"/>
  <c r="R27" i="1"/>
  <c r="M15" i="1"/>
  <c r="N15" i="1"/>
  <c r="O15" i="1"/>
  <c r="P15" i="1"/>
  <c r="Q15" i="1"/>
  <c r="R15" i="1"/>
  <c r="M16" i="1"/>
  <c r="N16" i="1"/>
  <c r="O16" i="1"/>
  <c r="P16" i="1"/>
  <c r="Q16" i="1"/>
  <c r="R16" i="1"/>
  <c r="M17" i="1"/>
  <c r="N17" i="1"/>
  <c r="O17" i="1"/>
  <c r="P17" i="1"/>
  <c r="Q17" i="1"/>
  <c r="R17" i="1"/>
  <c r="M18" i="1"/>
  <c r="N18" i="1"/>
  <c r="O18" i="1"/>
  <c r="P18" i="1"/>
  <c r="Q18" i="1"/>
  <c r="R18" i="1"/>
  <c r="M11" i="1"/>
  <c r="N11" i="1"/>
  <c r="O11" i="1"/>
  <c r="P11" i="1"/>
  <c r="Q11" i="1"/>
  <c r="R11" i="1"/>
  <c r="M12" i="1"/>
  <c r="N12" i="1"/>
  <c r="O12" i="1"/>
  <c r="P12" i="1"/>
  <c r="Q12" i="1"/>
  <c r="R12" i="1"/>
  <c r="M13" i="1"/>
  <c r="N13" i="1"/>
  <c r="O13" i="1"/>
  <c r="P13" i="1"/>
  <c r="Q13" i="1"/>
  <c r="R13" i="1"/>
  <c r="M14" i="1"/>
  <c r="N14" i="1"/>
  <c r="O14" i="1"/>
  <c r="P14" i="1"/>
  <c r="Q14" i="1"/>
  <c r="R14" i="1"/>
  <c r="M10" i="1" l="1"/>
  <c r="M88" i="1" l="1"/>
  <c r="R10" i="1" l="1"/>
  <c r="Q10" i="1"/>
  <c r="P10" i="1"/>
  <c r="O10" i="1"/>
  <c r="N10" i="1"/>
  <c r="Q88" i="1" l="1"/>
  <c r="N88" i="1"/>
  <c r="R88" i="1"/>
  <c r="O88" i="1"/>
  <c r="P8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E8" authorId="0" shapeId="0" xr:uid="{00000000-0006-0000-0100-000001000000}">
      <text>
        <r>
          <rPr>
            <b/>
            <sz val="8"/>
            <color indexed="81"/>
            <rFont val="Tahoma"/>
            <family val="2"/>
          </rPr>
          <t>Entity (Department/ Unit) that identified the requirement and that will be responsible for its evaluation.</t>
        </r>
      </text>
    </comment>
    <comment ref="F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G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I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K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F80" authorId="0" shapeId="0" xr:uid="{00000000-0006-0000-0100-000008000000}">
      <text>
        <r>
          <rPr>
            <b/>
            <sz val="8"/>
            <color indexed="81"/>
            <rFont val="Tahoma"/>
            <family val="2"/>
          </rPr>
          <t>Evaluators Comments</t>
        </r>
      </text>
    </comment>
    <comment ref="G80" authorId="0" shapeId="0" xr:uid="{00000000-0006-0000-0100-000009000000}">
      <text>
        <r>
          <rPr>
            <b/>
            <sz val="8"/>
            <color indexed="81"/>
            <rFont val="Tahoma"/>
            <family val="2"/>
          </rPr>
          <t>Evaluators Comments</t>
        </r>
      </text>
    </comment>
    <comment ref="H80" authorId="0" shapeId="0" xr:uid="{00000000-0006-0000-0100-00000A000000}">
      <text>
        <r>
          <rPr>
            <b/>
            <sz val="8"/>
            <color indexed="81"/>
            <rFont val="Tahoma"/>
            <family val="2"/>
          </rPr>
          <t>Evaluators Comments</t>
        </r>
      </text>
    </comment>
    <comment ref="I80" authorId="0" shapeId="0" xr:uid="{00000000-0006-0000-0100-00000B000000}">
      <text>
        <r>
          <rPr>
            <b/>
            <sz val="8"/>
            <color indexed="81"/>
            <rFont val="Tahoma"/>
            <family val="2"/>
          </rPr>
          <t>Evaluators Comments</t>
        </r>
      </text>
    </comment>
    <comment ref="J80" authorId="0" shapeId="0" xr:uid="{00000000-0006-0000-0100-00000C000000}">
      <text>
        <r>
          <rPr>
            <b/>
            <sz val="8"/>
            <color indexed="81"/>
            <rFont val="Tahoma"/>
            <family val="2"/>
          </rPr>
          <t>Evaluators Comments</t>
        </r>
      </text>
    </comment>
    <comment ref="K80" authorId="0" shapeId="0" xr:uid="{00000000-0006-0000-0100-00000D000000}">
      <text>
        <r>
          <rPr>
            <b/>
            <sz val="8"/>
            <color indexed="81"/>
            <rFont val="Tahoma"/>
            <family val="2"/>
          </rPr>
          <t>Evaluators Comments</t>
        </r>
      </text>
    </comment>
    <comment ref="F81" authorId="0" shapeId="0" xr:uid="{00000000-0006-0000-0100-00000E000000}">
      <text>
        <r>
          <rPr>
            <b/>
            <sz val="8"/>
            <color indexed="81"/>
            <rFont val="Tahoma"/>
            <family val="2"/>
          </rPr>
          <t>Evaluators Comments</t>
        </r>
      </text>
    </comment>
    <comment ref="G81" authorId="0" shapeId="0" xr:uid="{00000000-0006-0000-0100-00000F000000}">
      <text>
        <r>
          <rPr>
            <b/>
            <sz val="8"/>
            <color indexed="81"/>
            <rFont val="Tahoma"/>
            <family val="2"/>
          </rPr>
          <t>Evaluators Comments</t>
        </r>
      </text>
    </comment>
    <comment ref="H81" authorId="0" shapeId="0" xr:uid="{00000000-0006-0000-0100-000010000000}">
      <text>
        <r>
          <rPr>
            <b/>
            <sz val="8"/>
            <color indexed="81"/>
            <rFont val="Tahoma"/>
            <family val="2"/>
          </rPr>
          <t>Evaluators Comments</t>
        </r>
      </text>
    </comment>
    <comment ref="I81" authorId="0" shapeId="0" xr:uid="{00000000-0006-0000-0100-000011000000}">
      <text>
        <r>
          <rPr>
            <b/>
            <sz val="8"/>
            <color indexed="81"/>
            <rFont val="Tahoma"/>
            <family val="2"/>
          </rPr>
          <t>Evaluators Comments</t>
        </r>
      </text>
    </comment>
    <comment ref="J81" authorId="0" shapeId="0" xr:uid="{00000000-0006-0000-0100-000012000000}">
      <text>
        <r>
          <rPr>
            <b/>
            <sz val="8"/>
            <color indexed="81"/>
            <rFont val="Tahoma"/>
            <family val="2"/>
          </rPr>
          <t>Evaluators Comments</t>
        </r>
      </text>
    </comment>
    <comment ref="K81" authorId="0" shapeId="0" xr:uid="{00000000-0006-0000-0100-000013000000}">
      <text>
        <r>
          <rPr>
            <b/>
            <sz val="8"/>
            <color indexed="81"/>
            <rFont val="Tahoma"/>
            <family val="2"/>
          </rPr>
          <t>Evaluators Comments</t>
        </r>
      </text>
    </comment>
    <comment ref="F82" authorId="0" shapeId="0" xr:uid="{00000000-0006-0000-0100-000014000000}">
      <text>
        <r>
          <rPr>
            <b/>
            <sz val="8"/>
            <color indexed="81"/>
            <rFont val="Tahoma"/>
            <family val="2"/>
          </rPr>
          <t>Evaluators Comments</t>
        </r>
      </text>
    </comment>
    <comment ref="G82" authorId="0" shapeId="0" xr:uid="{00000000-0006-0000-0100-000015000000}">
      <text>
        <r>
          <rPr>
            <b/>
            <sz val="8"/>
            <color indexed="81"/>
            <rFont val="Tahoma"/>
            <family val="2"/>
          </rPr>
          <t>Evaluators Comments</t>
        </r>
      </text>
    </comment>
    <comment ref="H82" authorId="0" shapeId="0" xr:uid="{00000000-0006-0000-0100-000016000000}">
      <text>
        <r>
          <rPr>
            <b/>
            <sz val="8"/>
            <color indexed="81"/>
            <rFont val="Tahoma"/>
            <family val="2"/>
          </rPr>
          <t>Evaluators Comments</t>
        </r>
      </text>
    </comment>
    <comment ref="I82" authorId="0" shapeId="0" xr:uid="{00000000-0006-0000-0100-000017000000}">
      <text>
        <r>
          <rPr>
            <b/>
            <sz val="8"/>
            <color indexed="81"/>
            <rFont val="Tahoma"/>
            <family val="2"/>
          </rPr>
          <t>Evaluators Comments</t>
        </r>
      </text>
    </comment>
    <comment ref="J82" authorId="0" shapeId="0" xr:uid="{00000000-0006-0000-0100-000018000000}">
      <text>
        <r>
          <rPr>
            <b/>
            <sz val="8"/>
            <color indexed="81"/>
            <rFont val="Tahoma"/>
            <family val="2"/>
          </rPr>
          <t>Evaluators Comments</t>
        </r>
      </text>
    </comment>
    <comment ref="K82" authorId="0" shapeId="0" xr:uid="{00000000-0006-0000-0100-000019000000}">
      <text>
        <r>
          <rPr>
            <b/>
            <sz val="8"/>
            <color indexed="81"/>
            <rFont val="Tahoma"/>
            <family val="2"/>
          </rPr>
          <t>Evaluators Comments</t>
        </r>
      </text>
    </comment>
    <comment ref="F84" authorId="0" shapeId="0" xr:uid="{00000000-0006-0000-0100-00001A000000}">
      <text>
        <r>
          <rPr>
            <b/>
            <sz val="8"/>
            <color indexed="81"/>
            <rFont val="Tahoma"/>
            <family val="2"/>
          </rPr>
          <t>Evaluators Comments</t>
        </r>
      </text>
    </comment>
    <comment ref="G84" authorId="0" shapeId="0" xr:uid="{00000000-0006-0000-0100-00001B000000}">
      <text>
        <r>
          <rPr>
            <b/>
            <sz val="8"/>
            <color indexed="81"/>
            <rFont val="Tahoma"/>
            <family val="2"/>
          </rPr>
          <t>Evaluators Comments</t>
        </r>
      </text>
    </comment>
    <comment ref="H84" authorId="0" shapeId="0" xr:uid="{00000000-0006-0000-0100-00001C000000}">
      <text>
        <r>
          <rPr>
            <b/>
            <sz val="8"/>
            <color indexed="81"/>
            <rFont val="Tahoma"/>
            <family val="2"/>
          </rPr>
          <t>Evaluators Comments</t>
        </r>
      </text>
    </comment>
    <comment ref="I84" authorId="0" shapeId="0" xr:uid="{00000000-0006-0000-0100-00001D000000}">
      <text>
        <r>
          <rPr>
            <b/>
            <sz val="8"/>
            <color indexed="81"/>
            <rFont val="Tahoma"/>
            <family val="2"/>
          </rPr>
          <t>Evaluators Comments</t>
        </r>
      </text>
    </comment>
    <comment ref="J84" authorId="0" shapeId="0" xr:uid="{00000000-0006-0000-0100-00001E000000}">
      <text>
        <r>
          <rPr>
            <b/>
            <sz val="8"/>
            <color indexed="81"/>
            <rFont val="Tahoma"/>
            <family val="2"/>
          </rPr>
          <t>Evaluators Comments</t>
        </r>
      </text>
    </comment>
    <comment ref="K84" authorId="0" shapeId="0" xr:uid="{00000000-0006-0000-0100-00001F000000}">
      <text>
        <r>
          <rPr>
            <b/>
            <sz val="8"/>
            <color indexed="81"/>
            <rFont val="Tahoma"/>
            <family val="2"/>
          </rPr>
          <t>Evaluators Comments</t>
        </r>
      </text>
    </comment>
    <comment ref="F85" authorId="0" shapeId="0" xr:uid="{00000000-0006-0000-0100-000020000000}">
      <text>
        <r>
          <rPr>
            <b/>
            <sz val="8"/>
            <color indexed="81"/>
            <rFont val="Tahoma"/>
            <family val="2"/>
          </rPr>
          <t>Evaluators Comments</t>
        </r>
      </text>
    </comment>
    <comment ref="G85" authorId="0" shapeId="0" xr:uid="{00000000-0006-0000-0100-000021000000}">
      <text>
        <r>
          <rPr>
            <b/>
            <sz val="8"/>
            <color indexed="81"/>
            <rFont val="Tahoma"/>
            <family val="2"/>
          </rPr>
          <t>Evaluators Comments</t>
        </r>
      </text>
    </comment>
    <comment ref="H85" authorId="0" shapeId="0" xr:uid="{00000000-0006-0000-0100-000022000000}">
      <text>
        <r>
          <rPr>
            <b/>
            <sz val="8"/>
            <color indexed="81"/>
            <rFont val="Tahoma"/>
            <family val="2"/>
          </rPr>
          <t>Evaluators Comments</t>
        </r>
      </text>
    </comment>
    <comment ref="I85" authorId="0" shapeId="0" xr:uid="{00000000-0006-0000-0100-000023000000}">
      <text>
        <r>
          <rPr>
            <b/>
            <sz val="8"/>
            <color indexed="81"/>
            <rFont val="Tahoma"/>
            <family val="2"/>
          </rPr>
          <t>Evaluators Comments</t>
        </r>
      </text>
    </comment>
    <comment ref="J85" authorId="0" shapeId="0" xr:uid="{00000000-0006-0000-0100-000024000000}">
      <text>
        <r>
          <rPr>
            <b/>
            <sz val="8"/>
            <color indexed="81"/>
            <rFont val="Tahoma"/>
            <family val="2"/>
          </rPr>
          <t>Evaluators Comments</t>
        </r>
      </text>
    </comment>
    <comment ref="K85" authorId="0" shapeId="0" xr:uid="{00000000-0006-0000-0100-000025000000}">
      <text>
        <r>
          <rPr>
            <b/>
            <sz val="8"/>
            <color indexed="81"/>
            <rFont val="Tahoma"/>
            <family val="2"/>
          </rPr>
          <t>Evaluators Comments</t>
        </r>
      </text>
    </comment>
    <comment ref="F86" authorId="0" shapeId="0" xr:uid="{00000000-0006-0000-0100-000026000000}">
      <text>
        <r>
          <rPr>
            <b/>
            <sz val="8"/>
            <color indexed="81"/>
            <rFont val="Tahoma"/>
            <family val="2"/>
          </rPr>
          <t>Evaluators Comments</t>
        </r>
      </text>
    </comment>
    <comment ref="G86" authorId="0" shapeId="0" xr:uid="{00000000-0006-0000-0100-000027000000}">
      <text>
        <r>
          <rPr>
            <b/>
            <sz val="8"/>
            <color indexed="81"/>
            <rFont val="Tahoma"/>
            <family val="2"/>
          </rPr>
          <t>Evaluators Comments</t>
        </r>
      </text>
    </comment>
    <comment ref="H86" authorId="0" shapeId="0" xr:uid="{00000000-0006-0000-0100-000028000000}">
      <text>
        <r>
          <rPr>
            <b/>
            <sz val="8"/>
            <color indexed="81"/>
            <rFont val="Tahoma"/>
            <family val="2"/>
          </rPr>
          <t>Evaluators Comments</t>
        </r>
      </text>
    </comment>
    <comment ref="I86" authorId="0" shapeId="0" xr:uid="{00000000-0006-0000-0100-000029000000}">
      <text>
        <r>
          <rPr>
            <b/>
            <sz val="8"/>
            <color indexed="81"/>
            <rFont val="Tahoma"/>
            <family val="2"/>
          </rPr>
          <t>Evaluators Comments</t>
        </r>
      </text>
    </comment>
    <comment ref="J86" authorId="0" shapeId="0" xr:uid="{00000000-0006-0000-0100-00002A000000}">
      <text>
        <r>
          <rPr>
            <b/>
            <sz val="8"/>
            <color indexed="81"/>
            <rFont val="Tahoma"/>
            <family val="2"/>
          </rPr>
          <t>Evaluators Comments</t>
        </r>
      </text>
    </comment>
    <comment ref="K86" authorId="0" shapeId="0" xr:uid="{00000000-0006-0000-0100-00002B000000}">
      <text>
        <r>
          <rPr>
            <b/>
            <sz val="8"/>
            <color indexed="81"/>
            <rFont val="Tahoma"/>
            <family val="2"/>
          </rPr>
          <t>Evaluators Comments</t>
        </r>
      </text>
    </comment>
  </commentList>
</comments>
</file>

<file path=xl/sharedStrings.xml><?xml version="1.0" encoding="utf-8"?>
<sst xmlns="http://schemas.openxmlformats.org/spreadsheetml/2006/main" count="255" uniqueCount="198">
  <si>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</si>
  <si>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</si>
  <si>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</si>
  <si>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</si>
  <si>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</si>
  <si>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</si>
  <si>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</si>
  <si>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</si>
  <si>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</si>
  <si>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</si>
  <si>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</si>
  <si>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</si>
  <si>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</si>
  <si>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</si>
  <si>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</si>
  <si>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ARTICLE 1</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</si>
  <si>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</si>
  <si>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</si>
  <si>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</si>
  <si>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</si>
  <si>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</si>
  <si>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</si>
  <si>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</si>
  <si>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</si>
  <si>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</si>
  <si>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</si>
  <si>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</si>
  <si>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</si>
  <si>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</si>
  <si>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</si>
  <si>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</si>
  <si>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</si>
  <si>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</si>
  <si>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3.0</t>
  </si>
  <si>
    <t>Bidder is requested to supply and implement SAN storage complying with the below specifications</t>
  </si>
  <si>
    <t>Storage shall support  robust security features, including data encryption, access control, and authentication mechanisms to protect sensitive data.</t>
  </si>
  <si>
    <t>k</t>
  </si>
  <si>
    <t xml:space="preserve">Mandatory </t>
  </si>
  <si>
    <t>Storage systems shall support  Fibre Channel or  iSCSI</t>
  </si>
  <si>
    <t>Bidder shall provide intuitive and comprehensive management tools for real time monitoring, provisioning, and troubleshooting the storage environment.</t>
  </si>
  <si>
    <t>Solution shall inlcude real-time monitoring of SAN performance, capacity utilization, and health status.</t>
  </si>
  <si>
    <t>It shall provide the ability to configure alerts and notifications for critical events, such as performance degradation, capacity thresholds, or hardware failures.</t>
  </si>
  <si>
    <t>Solution shall provide the  ability to generate customizable reports on SAN performance, capacity trends, usage patterns, and other metrics.</t>
  </si>
  <si>
    <t>Solution shall provide the ability to schedule and automate the generation and delivery of reports to stakeholders.</t>
  </si>
  <si>
    <t>Storage system shall have capabilities for creating snapshots and data replication for backup and disaster recovery purposes</t>
  </si>
  <si>
    <t>Solution shall support Data-in-Transit Encryption: Data transferred between SAN components (e.g., between servers and storage arrays) shall be encrypted  to prevent interception or tampering.</t>
  </si>
  <si>
    <t>Solution shall support Role-Based Access Control (RBAC): It shall be possible to configure granular access controls based on user roles, to provide permissions and restrict access to sensitive data.</t>
  </si>
  <si>
    <t>Solution shall support  Access Control Lists (ACLs): It shall be possible to  define access control lists to restrict access to specific storage resources (e.g., volumes, LUNs) based on IP addresses, user identities, or groups.</t>
  </si>
  <si>
    <t xml:space="preserve">User Authentication: Solution shall support at least LDAP  and Active Directory authentication mechanisms  </t>
  </si>
  <si>
    <t>Solution shall adhere to  industry-recognized security certifications such as   ISO 27001</t>
  </si>
  <si>
    <t>Storage system shall comply with relevant industry standards and regulations (e.g., GDPR, HIPAA, PCI DSS ).</t>
  </si>
  <si>
    <t xml:space="preserve">Solution shall support as well Multi-Factor Authentication (MFA) at least via authenticator app or sms. Bidder to specify if additional MFA techniques are supported </t>
  </si>
  <si>
    <t xml:space="preserve">Successful bidder will be responsible for the supply, installation, configuration , customization, fine tuning, applying hardening guidelines based on on his best practices and according to MIC1 ( Alfa)  requirements    </t>
  </si>
  <si>
    <t xml:space="preserve">Installation shall  be performed by vendor certified engineers with experience and under the vendor's supervision- CV and certifications of installation team shall be shared and commitment shall be provided on allocating these same resources for the project implementation, - sharing cv of team members and then allocating different team members not matching the cvs for the project implementation will result in applying a penalty of 2% from project cost   </t>
  </si>
  <si>
    <t>Bidder shall provide proactive services as part of the device acquisition/support during the warranty/support period. ( 2 visits per year for healtchecks , support in  Patching  when needed, support in firmware upgrades</t>
  </si>
  <si>
    <t>Additional cost or delay due to any missing equipment, compatibility issues, accessories or SW needed for the proper operation of the ordered material and which was not taken into account in the offered BOM will be borne by the bidder.  A penalty of 2% per week on the total value of the PO, up to a maximum of 20%, will be applied on the contractor due to delays induced due to an incomplete BOM.</t>
  </si>
  <si>
    <t>It is the bidder’s responsibility to make sure that the environment in which the equipment will be installed is equipped with all the pre-requisites HW and SW. Should the bidder require to perform a site survey to enable him include all the needed equipment and accessories in the bill of material, please send an email to technology.purchasing@alfamobile.com.lb</t>
  </si>
  <si>
    <t>Bidder shall provide detailed SOW for installation</t>
  </si>
  <si>
    <t>The Solution should be able to integrate with the existing monitoring system 
i.e.:  Instantaneous notification of failures ( i.e. SNMP trap) to enable IT support staff to ensure maximum system availability</t>
  </si>
  <si>
    <t xml:space="preserve"> Warranty and Support </t>
  </si>
  <si>
    <t xml:space="preserve">Any failure, defect or problem in the Solution provided for MIC1 (Alfa) is considered as critical and supplier shall remedy to that failure in terms of labor &amp; parts and restore the service within 4 to 6  hours of placing the service call. Each time the resolution is not implemented within 4 to 6 hours the bidder will be subject to a penalty of 2% from total amount of the project up to 20%. </t>
  </si>
  <si>
    <t xml:space="preserve">Bidder should confirm that he will have in his local stock all the needed spare parts for the systems covered under warranty. Bidder shall ensure in his local stock the needed quantities of each part to comply with the replacement SLA </t>
  </si>
  <si>
    <t>Contractor shall provide and install during  5 years  of Warranty/support period all firmware and OS versions , SW  updates and upgrades which occur as a result of continuous improvement or enhancements</t>
  </si>
  <si>
    <t>Bidder should share with alfa IT team the procedure to follow and the support  point of contact name and details to open tickets with his support team</t>
  </si>
  <si>
    <t xml:space="preserve">Bidder shall provide the end of support and end of life  policies for the  proposed systems- </t>
  </si>
  <si>
    <t>The Bidder must confirm that he has signed a  support back to back agreement with the equipment vendor and shall  commit to  escalate  any incident during installation or warranty period as  to the support center of the vendor</t>
  </si>
  <si>
    <t xml:space="preserve"> General Requirements</t>
  </si>
  <si>
    <t>Bidder should specify the delivery timeline of the proposed equipment.</t>
  </si>
  <si>
    <t>Additional cost or delay due to any missing equipment, accessories, or software needed for the proper operation of the proposed material and which was not taken into account in the offered BOM will be borne by the Bidder</t>
  </si>
  <si>
    <t>In case of delay in delivery a penalty of 1% per day of delay shall be deducted from total amount of the PO for a maximum of 10%</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</si>
  <si>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</si>
  <si>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 xml:space="preserve">Equipment offered shall be fully built and assembled at the manufacturing plant of the proposed brand -manufacturer  proof letter to be submitted - equipment assembled in Lebanon are not accepted </t>
  </si>
  <si>
    <t>Reference List: the Bidder shall provide a reference list for similar installations that have been performed by his team the past 5 years and the bidder team is still providing support services for such solutions- details to be provided on performed installations</t>
  </si>
  <si>
    <t>Training and Transfer of knowledge</t>
  </si>
  <si>
    <t xml:space="preserve">Bidder shall include in his offer the necessary transfer of knowledge sessions to enable the IT engineers perform the needed support, operation and  maintenance of the platform. </t>
  </si>
  <si>
    <t>Compliance rules</t>
  </si>
  <si>
    <t>Bidder shall specify reference (the document, the page number &amp; the section) for each of the requirement items</t>
  </si>
  <si>
    <r>
      <rPr>
        <sz val="7"/>
        <color rgb="FF374151"/>
        <rFont val="Segoe UI"/>
        <family val="2"/>
      </rPr>
      <t xml:space="preserve"> </t>
    </r>
    <r>
      <rPr>
        <sz val="11"/>
        <color rgb="FF374151"/>
        <rFont val="Segoe UI"/>
        <family val="2"/>
      </rPr>
      <t xml:space="preserve">The filled Compliance Matrix as well as the Offer and BoQ are an integral part of the PO to be issued by MIC1 following the selection of the Bidders. Bidders ‘abidance by and respect of their Offer, and more particularly on the delivery date mentioned therein, and based on which the PO is issued, is mandatory.  </t>
    </r>
  </si>
  <si>
    <t xml:space="preserve">
Information Security Specifications</t>
  </si>
  <si>
    <t>The Bidder shall commit to refrain from offering any product / equipment, which can cause security threat or information leakage that jeopardizes MIC1 network security.(K)</t>
  </si>
  <si>
    <t>The Bidder shall accept that MIC1 runs a vulnerability scan on the proposed solution prior to issuing the acceptance and in case any vulnerability is found, the Bidder undertakes to take the necessary actions to remedy such vulnerability within _15 days from its notification. (K)</t>
  </si>
  <si>
    <t xml:space="preserve">The Bidder shall mention the security standards adopted / followed in designing the proposed solution. </t>
  </si>
  <si>
    <t>The Bidder should specify if it has acquired the ISO27001 certification or any other equivalent security certification, and submit with the Proposal a copy of such certificate.</t>
  </si>
  <si>
    <t>The Bidder should commit to improve solution / systems information security weaknesses whenever needed or highlighted by MIC1 information security team.</t>
  </si>
  <si>
    <t>Previous Experience</t>
  </si>
  <si>
    <t>previous experience with proposed brand (robustness, frequent incidents,  performance, Quality, availability of spares in local market,…</t>
  </si>
  <si>
    <t>previous experience with bidder (support and after sales services delivered , accuracy of eqt delivered as per order, speed of response to alfa requests , seriousness and professionalism in the proposals  expertise of his team, respects deadlines ….</t>
  </si>
  <si>
    <t>5 years warranty and support services including incident resolution, HW swap and repair , labor as well as configuration changes shall be offered by the bidder 
Bidder shall provide proof that he is offering  manufacturer warranty and support . Warranty shall start from the date of final acceptance issued by MIC1</t>
  </si>
  <si>
    <t>Back to back support with vendor for a 24x7  with 2 hours response time shall be provided - vendor Part number to be provided</t>
  </si>
  <si>
    <t xml:space="preserve">Bidder shall have at least two engineers with certifications and experience  in implementing the proposed systems (Storage ) </t>
  </si>
  <si>
    <t>All the storage capacity/disks should be based on NVMe Drives</t>
  </si>
  <si>
    <t>Storage array should support industry-leading Operating System platforms &amp; clustering including: Windows Server 2022, VMware ESXi 8, Linux and HP-UX etc. Bidder shall specify compatibility with server brands and  operating systems and versions-</t>
  </si>
  <si>
    <t>The Storage area network (SAN) shall be scalable to accommodate future growth in terms of storage capacity and performance to at least triple  from the initial configuration by only adding licenses and disks without the change of the system model/controller.</t>
  </si>
  <si>
    <t>Storage should be provided with 8 x 32Gbps FC enabled/populated ports from day1 for SAN connectivity</t>
  </si>
  <si>
    <t>Storage should be provided with 8 x 10Gbps SFPs enabled/populated ports from day1 for LAN connectivity</t>
  </si>
  <si>
    <t>Management, Snapshot and Replication licenses should be licensed/enabled from day1</t>
  </si>
  <si>
    <t xml:space="preserve">Offered storage array shall be true Active-active so that every logical disk is striped across all offered drives and all drives shall be able to contribute the IOs to both controllers simultaneously. </t>
  </si>
  <si>
    <t>Offered storage shall support online non-disruptive firmware upgrade for both Controller and disk drives.</t>
  </si>
  <si>
    <t>The system must provide the capability to create immutable, read-only snapshots, that cannot be modified.</t>
  </si>
  <si>
    <t>Solution shall support Data-at-Rest Encryption. Data stored on disks shall be encrypted.It should be Licensed/Enabled from Day1</t>
  </si>
  <si>
    <t>2 SAN switches shall be provided as part of the project while ensuring high availability of their functionnality : each switch populated with 24 x 32Gbps FC ports including SR transceivers and Scalable to 48 ports per SAN SW</t>
  </si>
  <si>
    <t>Bidder shall retrieve from alfa premises the defected equipment/parts/items and shall replace it with identical or better . As part of our security policy,  Hard disks shall be destroyed before being delivered to the supplier to be replaced by identical or better ones.</t>
  </si>
  <si>
    <r>
      <t xml:space="preserve">Proposed storage should feature built-in redundancy and failover capabilities to ensure </t>
    </r>
    <r>
      <rPr>
        <sz val="11"/>
        <color theme="1"/>
        <rFont val="Arial"/>
        <family val="2"/>
      </rPr>
      <t>99.999%</t>
    </r>
    <r>
      <rPr>
        <sz val="11"/>
        <rFont val="Arial"/>
        <family val="2"/>
      </rPr>
      <t xml:space="preserve"> of continuous operations in case of any component failure. Shall include r</t>
    </r>
    <r>
      <rPr>
        <sz val="11"/>
        <color rgb="FF0D0D0D"/>
        <rFont val="Segoe UI"/>
        <family val="2"/>
      </rPr>
      <t>edundant controllers, power supplies,  network interfaces and all other components to ensure continuous operation.</t>
    </r>
  </si>
  <si>
    <r>
      <t xml:space="preserve">Bidder shall quote for the expansion of the proposed systems by steps of </t>
    </r>
    <r>
      <rPr>
        <sz val="11"/>
        <color theme="1"/>
        <rFont val="Arial"/>
        <family val="2"/>
      </rPr>
      <t xml:space="preserve">10TB - 30TB and 50TB </t>
    </r>
  </si>
  <si>
    <r>
      <t xml:space="preserve">SAN shall be sized to ensure a minimum sustained of </t>
    </r>
    <r>
      <rPr>
        <sz val="11"/>
        <color theme="1"/>
        <rFont val="Arial"/>
        <family val="2"/>
      </rPr>
      <t xml:space="preserve"> 160,000 IOPS for Random Mixed 60/40 RW, and 11GB/s for 256K Sequential Reads.</t>
    </r>
    <r>
      <rPr>
        <sz val="11"/>
        <color theme="1"/>
        <rFont val="Segoe UI"/>
        <family val="2"/>
      </rPr>
      <t>Vendor Sizer file should be provided as proof for meeting the requirements.</t>
    </r>
  </si>
  <si>
    <t xml:space="preserve">The proposed SAN shall have a minimum sustained throughput of  1GB/s </t>
  </si>
  <si>
    <t>Thin Provisioning: Solution shall support  thin provisioning to optimize storage utilization by allocating storage space dynamically as needed.</t>
  </si>
  <si>
    <t>Bidder shall specify the Raw and usable capacity, redundancy &amp;  hot spares proposed  based on RAID 6 configuration</t>
  </si>
  <si>
    <t>Proposed storage should provide high end features and capabilities with dual controllers of minimum 512GB in total across both controllers, to guarantee high performance and availabillity for business critical applications.</t>
  </si>
  <si>
    <t>Storage system should be provided from day1 with an initial capacity of 50 TB Effective based on RAID6 Protection , regardless the deduplication and compression ratio.Vendor Sizer file should be provided as proof for meeting the requirements.</t>
  </si>
  <si>
    <t xml:space="preserve">Bidder shall provide vendor certified training on the administration of the proposed SAN for 3 persons - in case training is outside Lebanon bidder shall cover travel and accomodation fees </t>
  </si>
  <si>
    <t xml:space="preserve">Partnership level: The Bidder should provide documents showing the partnership level that the bidder has with the equipment vendor. The bidder must provide proof that he is certified to sell, implement, and support storage systems on the Lebanese territory and hold Titanium ,   Platinum or Gold partnership with qualifications and certifications in servers, storage , networking and implementation services </t>
  </si>
  <si>
    <r>
      <t xml:space="preserve">End of sales date of proposed systems shall be at least more than 5 years from the Closing Date. If by the time the PO is issued by MIC1 the proposed servers / appliances / systems have reached end of sales, then the Bidder shall offer the next generation equipment with equivalent or better specifications </t>
    </r>
    <r>
      <rPr>
        <b/>
        <u/>
        <sz val="11"/>
        <rFont val="Arial"/>
        <family val="2"/>
      </rPr>
      <t>at no extra cost for MIC1</t>
    </r>
  </si>
  <si>
    <t>1.2</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</si>
  <si>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</si>
  <si>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</si>
  <si>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</si>
  <si>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</si>
  <si>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</si>
  <si>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</si>
  <si>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</si>
  <si>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</si>
  <si>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</si>
  <si>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</si>
  <si>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</si>
  <si>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</si>
  <si>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</si>
  <si>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</si>
  <si>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</si>
  <si>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</si>
  <si>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</si>
  <si>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</si>
  <si>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</si>
  <si>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</si>
  <si>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</si>
  <si>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</si>
  <si>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</si>
  <si>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</si>
  <si>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</si>
  <si>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</si>
  <si>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</si>
  <si>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</si>
  <si>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</si>
  <si>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</si>
  <si>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</si>
  <si>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2</t>
  </si>
  <si>
    <t>2.1</t>
  </si>
  <si>
    <t>2.2</t>
  </si>
  <si>
    <t>2.3</t>
  </si>
  <si>
    <t>2.4</t>
  </si>
  <si>
    <t>2.5</t>
  </si>
  <si>
    <t>2.6</t>
  </si>
  <si>
    <t>2.7</t>
  </si>
  <si>
    <t>3</t>
  </si>
  <si>
    <t>3.1</t>
  </si>
  <si>
    <t>3.2</t>
  </si>
  <si>
    <t>3.3</t>
  </si>
  <si>
    <t>3.4</t>
  </si>
  <si>
    <t>3.5</t>
  </si>
  <si>
    <t>3.6</t>
  </si>
  <si>
    <t>3.7</t>
  </si>
  <si>
    <t>3.8</t>
  </si>
  <si>
    <t>3.9</t>
  </si>
  <si>
    <t>4</t>
  </si>
  <si>
    <t>4.1</t>
  </si>
  <si>
    <t>4.2</t>
  </si>
  <si>
    <t>4.3</t>
  </si>
  <si>
    <t>4.4</t>
  </si>
  <si>
    <t>4.5</t>
  </si>
  <si>
    <t>4.6</t>
  </si>
  <si>
    <t>4.7</t>
  </si>
  <si>
    <t>4.8</t>
  </si>
  <si>
    <t>4.9</t>
  </si>
  <si>
    <t>5</t>
  </si>
  <si>
    <t>6</t>
  </si>
  <si>
    <t>7</t>
  </si>
  <si>
    <t>5.1</t>
  </si>
  <si>
    <t>5.2</t>
  </si>
  <si>
    <t>6.1</t>
  </si>
  <si>
    <t>6.2</t>
  </si>
  <si>
    <t>7.1</t>
  </si>
  <si>
    <t>7.2</t>
  </si>
  <si>
    <t>7.3</t>
  </si>
  <si>
    <t>7.4</t>
  </si>
  <si>
    <t>7.5</t>
  </si>
  <si>
    <t>8</t>
  </si>
  <si>
    <t>8.1</t>
  </si>
  <si>
    <t>8.2</t>
  </si>
  <si>
    <t>Storage Area Network for Jdeideh Site</t>
  </si>
  <si>
    <t xml:space="preserve">Implementation </t>
  </si>
  <si>
    <t>Technical Score</t>
  </si>
  <si>
    <t xml:space="preserve">Commercial Score </t>
  </si>
  <si>
    <t xml:space="preserve">Combined Score </t>
  </si>
  <si>
    <t>2        : Fully compliant</t>
  </si>
  <si>
    <t>1        : Partially compliant</t>
  </si>
  <si>
    <t>0        : Not compliant</t>
  </si>
  <si>
    <t xml:space="preserve">K        : Disqualification </t>
  </si>
  <si>
    <t>Grade of Compliance: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</si>
</sst>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5">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b/>
      <sz val="10"/>
      <color rgb="FF0000FF"/>
      <name val="Arial"/>
      <family val="2"/>
    </font>
    <font>
      <sz val="11"/>
      <name val="Calibri"/>
      <family val="2"/>
    </font>
    <font>
      <b/>
      <i/>
      <sz val="10"/>
      <name val="Arial"/>
      <family val="2"/>
    </font>
    <font>
      <sz val="11"/>
      <color rgb="FF0D0D0D"/>
      <name val="Segoe UI"/>
      <family val="2"/>
    </font>
    <font>
      <sz val="11"/>
      <name val="Arial"/>
      <family val="2"/>
    </font>
    <font>
      <sz val="11"/>
      <color rgb="FF374151"/>
      <name val="Segoe UI"/>
      <family val="2"/>
    </font>
    <font>
      <sz val="11"/>
      <color theme="1" tint="4.9989318521683403E-2"/>
      <name val="Segoe UI"/>
      <family val="2"/>
    </font>
    <font>
      <b/>
      <sz val="11"/>
      <name val="Segoe UI"/>
      <family val="2"/>
    </font>
    <font>
      <b/>
      <sz val="11"/>
      <color theme="1"/>
      <name val="Segoe UI"/>
      <family val="2"/>
    </font>
    <font>
      <b/>
      <sz val="11"/>
      <color rgb="FF374151"/>
      <name val="Segoe UI"/>
      <family val="2"/>
    </font>
    <font>
      <sz val="7"/>
      <color rgb="FF374151"/>
      <name val="Segoe UI"/>
      <family val="2"/>
    </font>
    <font>
      <b/>
      <sz val="11"/>
      <color rgb="FF0D0D0D"/>
      <name val="Segoe UI"/>
      <family val="2"/>
    </font>
    <font>
      <b/>
      <u/>
      <sz val="11"/>
      <name val="Arial"/>
      <family val="2"/>
    </font>
    <font>
      <sz val="11"/>
      <color theme="1"/>
      <name val="Segoe UI"/>
      <family val="2"/>
    </font>
    <font>
      <sz val="11"/>
      <color theme="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FF"/>
      </right>
      <top style="medium">
        <color rgb="FF0000FF"/>
      </top>
      <bottom/>
      <diagonal/>
    </border>
    <border>
      <left style="thin">
        <color rgb="FF0000FF"/>
      </left>
      <right style="thin">
        <color rgb="FF0000FF"/>
      </right>
      <top style="medium">
        <color rgb="FF0000FF"/>
      </top>
      <bottom/>
      <diagonal/>
    </border>
    <border>
      <left style="thin">
        <color rgb="FF0000FF"/>
      </left>
      <right style="medium">
        <color rgb="FF0000FF"/>
      </right>
      <top style="medium">
        <color rgb="FF0000F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alignment vertical="center"/>
    </xf>
    <xf numFmtId="9" fontId="9" fillId="0" borderId="0" applyFont="0" applyFill="0" applyBorder="0" applyAlignment="0" applyProtection="0"/>
  </cellStyleXfs>
  <cellXfs count="69">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0" borderId="1" xfId="0" applyFont="1" applyBorder="1" applyAlignment="1">
      <alignment vertical="center" wrapText="1"/>
    </xf>
    <xf numFmtId="0" fontId="2" fillId="3" borderId="2" xfId="0" applyFont="1" applyFill="1" applyBorder="1" applyAlignment="1">
      <alignment horizontal="center" wrapText="1"/>
    </xf>
    <xf numFmtId="0" fontId="2" fillId="2" borderId="1" xfId="1" applyFont="1" applyFill="1" applyBorder="1" applyAlignment="1">
      <alignment vertical="center" wrapText="1"/>
    </xf>
    <xf numFmtId="0" fontId="0" fillId="2" borderId="1" xfId="0" applyFill="1" applyBorder="1" applyAlignment="1">
      <alignment wrapText="1"/>
    </xf>
    <xf numFmtId="0" fontId="1" fillId="2" borderId="1" xfId="0" applyFont="1" applyFill="1" applyBorder="1" applyAlignment="1">
      <alignment wrapText="1"/>
    </xf>
    <xf numFmtId="49" fontId="2" fillId="0" borderId="1" xfId="1" applyNumberFormat="1" applyFont="1" applyBorder="1" applyAlignment="1">
      <alignment horizontal="left" vertical="center" wrapText="1"/>
    </xf>
    <xf numFmtId="0" fontId="2" fillId="0" borderId="1" xfId="1" applyFont="1" applyBorder="1" applyAlignment="1">
      <alignment vertical="center" wrapText="1"/>
    </xf>
    <xf numFmtId="0" fontId="1" fillId="0" borderId="1" xfId="0" applyFont="1" applyBorder="1" applyAlignment="1">
      <alignment wrapText="1"/>
    </xf>
    <xf numFmtId="49" fontId="1" fillId="0" borderId="1" xfId="1" applyNumberFormat="1" applyFont="1" applyBorder="1" applyAlignment="1">
      <alignment horizontal="left" vertical="center" wrapText="1"/>
    </xf>
    <xf numFmtId="0" fontId="1" fillId="0" borderId="0" xfId="0" applyFont="1" applyAlignment="1">
      <alignment wrapText="1"/>
    </xf>
    <xf numFmtId="0" fontId="10" fillId="0" borderId="2" xfId="0" applyFont="1" applyBorder="1" applyAlignment="1">
      <alignment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5" xfId="0" applyFont="1" applyFill="1" applyBorder="1" applyAlignment="1">
      <alignment vertical="center" wrapText="1"/>
    </xf>
    <xf numFmtId="0" fontId="2" fillId="3" borderId="6"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xf numFmtId="0" fontId="11" fillId="0" borderId="0" xfId="0" applyFont="1" applyAlignment="1">
      <alignment vertical="center"/>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0" fillId="4" borderId="1" xfId="0" applyFill="1" applyBorder="1" applyAlignment="1">
      <alignment wrapText="1"/>
    </xf>
    <xf numFmtId="0" fontId="1" fillId="4" borderId="1" xfId="0" applyFont="1" applyFill="1" applyBorder="1" applyAlignment="1">
      <alignment wrapText="1"/>
    </xf>
    <xf numFmtId="0" fontId="2" fillId="4" borderId="0" xfId="0" applyFont="1" applyFill="1" applyAlignment="1">
      <alignment vertical="center" wrapText="1"/>
    </xf>
    <xf numFmtId="9" fontId="2" fillId="4" borderId="0" xfId="2" applyFont="1" applyFill="1" applyAlignment="1">
      <alignment vertical="center" wrapText="1"/>
    </xf>
    <xf numFmtId="0" fontId="13" fillId="0" borderId="1" xfId="0" applyFont="1" applyBorder="1" applyAlignment="1">
      <alignment horizontal="left" vertical="center" wrapText="1"/>
    </xf>
    <xf numFmtId="0" fontId="13" fillId="0" borderId="1" xfId="0" applyFont="1" applyBorder="1" applyAlignment="1">
      <alignment horizontal="left" wrapText="1"/>
    </xf>
    <xf numFmtId="49" fontId="2" fillId="2" borderId="11" xfId="1" applyNumberFormat="1" applyFont="1" applyFill="1" applyBorder="1" applyAlignment="1">
      <alignment horizontal="left" vertical="center" wrapText="1"/>
    </xf>
    <xf numFmtId="49" fontId="2" fillId="0" borderId="11" xfId="1" applyNumberFormat="1" applyFont="1" applyBorder="1" applyAlignment="1">
      <alignment horizontal="left" vertical="center" wrapText="1"/>
    </xf>
    <xf numFmtId="0" fontId="0" fillId="2" borderId="12" xfId="0" applyFill="1" applyBorder="1" applyAlignment="1">
      <alignment wrapText="1"/>
    </xf>
    <xf numFmtId="0" fontId="0" fillId="0" borderId="12" xfId="0" applyBorder="1" applyAlignment="1">
      <alignment wrapText="1"/>
    </xf>
    <xf numFmtId="0" fontId="17" fillId="2" borderId="1" xfId="0" applyFont="1" applyFill="1" applyBorder="1" applyAlignment="1">
      <alignment horizontal="center" vertical="center"/>
    </xf>
    <xf numFmtId="0" fontId="21" fillId="2" borderId="1" xfId="0" applyFont="1" applyFill="1" applyBorder="1" applyAlignment="1">
      <alignment horizontal="center" vertical="center" wrapText="1"/>
    </xf>
    <xf numFmtId="0" fontId="16" fillId="0" borderId="1" xfId="0" applyFont="1" applyBorder="1" applyAlignment="1">
      <alignment horizontal="left" vertical="center" wrapText="1"/>
    </xf>
    <xf numFmtId="0" fontId="18" fillId="2" borderId="1" xfId="0" applyFont="1" applyFill="1" applyBorder="1" applyAlignment="1">
      <alignment horizontal="center" vertical="center"/>
    </xf>
    <xf numFmtId="0" fontId="17" fillId="2" borderId="1" xfId="0" applyFont="1" applyFill="1" applyBorder="1" applyAlignment="1">
      <alignment horizontal="center" wrapText="1"/>
    </xf>
    <xf numFmtId="0" fontId="19" fillId="2" borderId="1" xfId="0" applyFont="1" applyFill="1" applyBorder="1" applyAlignment="1">
      <alignment horizontal="center" vertical="center" wrapText="1"/>
    </xf>
    <xf numFmtId="0" fontId="23" fillId="0" borderId="1" xfId="0" applyFont="1" applyBorder="1" applyAlignment="1">
      <alignment horizontal="left" vertical="center" wrapText="1"/>
    </xf>
    <xf numFmtId="0" fontId="17" fillId="2" borderId="1" xfId="0" applyFont="1" applyFill="1" applyBorder="1" applyAlignment="1">
      <alignment horizontal="left" wrapText="1"/>
    </xf>
    <xf numFmtId="0" fontId="19" fillId="2" borderId="1" xfId="0" applyFont="1" applyFill="1" applyBorder="1" applyAlignment="1">
      <alignment horizontal="left" vertical="center" wrapText="1"/>
    </xf>
    <xf numFmtId="0" fontId="18" fillId="2" borderId="1" xfId="0" applyFont="1" applyFill="1" applyBorder="1" applyAlignment="1">
      <alignment horizontal="left" vertical="center"/>
    </xf>
    <xf numFmtId="0" fontId="17" fillId="2" borderId="1" xfId="0" applyFont="1" applyFill="1" applyBorder="1" applyAlignment="1">
      <alignment horizontal="left" vertical="center"/>
    </xf>
    <xf numFmtId="9" fontId="0" fillId="0" borderId="1" xfId="0" applyNumberFormat="1" applyBorder="1" applyAlignment="1">
      <alignment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2" fillId="4" borderId="0" xfId="0" applyFont="1" applyFill="1" applyAlignment="1">
      <alignment horizontal="left" vertical="center"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11" xfId="0" applyNumberFormat="1" applyFont="1" applyBorder="1" applyAlignment="1">
      <alignment horizontal="left" wrapText="1"/>
    </xf>
    <xf numFmtId="49" fontId="4" fillId="0" borderId="12" xfId="0" applyNumberFormat="1" applyFont="1" applyBorder="1" applyAlignment="1">
      <alignment horizontal="left" wrapText="1"/>
    </xf>
    <xf numFmtId="164" fontId="4" fillId="0" borderId="11" xfId="0" applyNumberFormat="1" applyFont="1" applyBorder="1" applyAlignment="1">
      <alignment horizontal="left" wrapText="1"/>
    </xf>
    <xf numFmtId="164" fontId="4" fillId="0" borderId="12" xfId="0" applyNumberFormat="1" applyFont="1" applyBorder="1" applyAlignment="1">
      <alignment horizontal="left" wrapText="1"/>
    </xf>
    <xf numFmtId="0" fontId="8" fillId="0" borderId="1" xfId="0" applyFont="1" applyBorder="1" applyAlignment="1">
      <alignment horizontal="left" wrapText="1"/>
    </xf>
  </cellXfs>
  <cellStyles count="3">
    <cellStyle name="Normal" xfId="0" builtinId="0"/>
    <cellStyle name="Normal_Sheet1" xfId="1" xr:uid="{00000000-0005-0000-0000-000001000000}"/>
    <cellStyle name="Percent" xfId="2" builtinId="5"/>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38100</xdr:rowOff>
    </xdr:from>
    <xdr:to>
      <xdr:col>0</xdr:col>
      <xdr:colOff>772583</xdr:colOff>
      <xdr:row>3</xdr:row>
      <xdr:rowOff>148168</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100"/>
          <a:ext cx="744009" cy="586318"/>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C88D23A8-FE47-4C6B-B87E-85DB62EDC13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zoomScaleNormal="100" workbookViewId="0">
      <selection activeCell="A15" sqref="A15:XFD15"/>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2" ht="16.5" customHeight="1">
      <c r="A1" s="58"/>
      <c r="B1" s="59" t="s">
        <v>29</v>
      </c>
      <c r="C1" s="59"/>
      <c r="D1" s="59"/>
      <c r="E1" s="59"/>
      <c r="F1" s="59"/>
      <c r="G1" s="59"/>
      <c r="H1" s="59"/>
      <c r="I1" s="59"/>
      <c r="J1" s="60" t="s">
        <v>25</v>
      </c>
      <c r="K1" s="60"/>
      <c r="L1" s="33" t="s">
        <v>31</v>
      </c>
    </row>
    <row r="2" spans="1:12" ht="16.5" customHeight="1">
      <c r="A2" s="58"/>
      <c r="B2" s="59"/>
      <c r="C2" s="59"/>
      <c r="D2" s="59"/>
      <c r="E2" s="59"/>
      <c r="F2" s="59"/>
      <c r="G2" s="59"/>
      <c r="H2" s="59"/>
      <c r="I2" s="59"/>
      <c r="J2" s="60" t="s">
        <v>26</v>
      </c>
      <c r="K2" s="60"/>
      <c r="L2" s="33" t="s">
        <v>30</v>
      </c>
    </row>
    <row r="3" spans="1:12" ht="16.5" customHeight="1">
      <c r="A3" s="58"/>
      <c r="B3" s="59"/>
      <c r="C3" s="59"/>
      <c r="D3" s="59"/>
      <c r="E3" s="59"/>
      <c r="F3" s="59"/>
      <c r="G3" s="59"/>
      <c r="H3" s="59"/>
      <c r="I3" s="59"/>
      <c r="J3" s="60" t="s">
        <v>27</v>
      </c>
      <c r="K3" s="60"/>
      <c r="L3" s="34" t="s">
        <v>33</v>
      </c>
    </row>
    <row r="4" spans="1:12" ht="16.5" customHeight="1">
      <c r="A4" s="58"/>
      <c r="B4" s="59"/>
      <c r="C4" s="59"/>
      <c r="D4" s="59"/>
      <c r="E4" s="59"/>
      <c r="F4" s="59"/>
      <c r="G4" s="59"/>
      <c r="H4" s="59"/>
      <c r="I4" s="59"/>
      <c r="J4" s="60" t="s">
        <v>28</v>
      </c>
      <c r="K4" s="60"/>
      <c r="L4" s="35">
        <v>45413</v>
      </c>
    </row>
    <row r="5" spans="1:12" ht="16.5" customHeight="1">
      <c r="A5" s="29"/>
      <c r="B5" s="30"/>
      <c r="C5" s="30"/>
      <c r="D5" s="30"/>
      <c r="E5" s="30"/>
      <c r="F5" s="30"/>
      <c r="G5" s="30"/>
      <c r="H5" s="30"/>
      <c r="I5" s="30"/>
      <c r="J5" s="31"/>
      <c r="K5" s="31"/>
      <c r="L5" s="32"/>
    </row>
    <row r="6" spans="1:12">
      <c r="A6" s="5" t="s">
        <v>197</v>
      </c>
    </row>
    <row r="7" spans="1:12" ht="15.75" customHeight="1">
      <c r="A7" s="5"/>
    </row>
    <row r="8" spans="1:12">
      <c r="A8" s="5" t="s">
        <v>193</v>
      </c>
    </row>
    <row r="9" spans="1:12">
      <c r="A9" s="5" t="s">
        <v>194</v>
      </c>
    </row>
    <row r="10" spans="1:12">
      <c r="A10" s="5" t="s">
        <v>195</v>
      </c>
    </row>
    <row r="11" spans="1:12" ht="14.45" customHeight="1">
      <c r="A11" s="5" t="s">
        <v>196</v>
      </c>
    </row>
    <row r="16" spans="1:12" ht="15">
      <c r="A16" s="28"/>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8"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96"/>
  <sheetViews>
    <sheetView showWhiteSpace="0" zoomScale="90" zoomScaleNormal="90" workbookViewId="0">
      <selection activeCell="B6" sqref="B6"/>
    </sheetView>
  </sheetViews>
  <sheetFormatPr defaultColWidth="13.85546875" defaultRowHeight="12.75"/>
  <cols>
    <col min="1" max="1" width="14.140625" style="3" customWidth="1"/>
    <col min="2" max="2" width="54.140625" style="3" customWidth="1"/>
    <col min="3" max="3" width="7.42578125" style="3" customWidth="1"/>
    <col min="4" max="4" width="10.28515625"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8">
      <c r="A1" s="58"/>
      <c r="B1" s="59" t="s">
        <v>29</v>
      </c>
      <c r="C1" s="59"/>
      <c r="D1" s="59"/>
      <c r="E1" s="59"/>
      <c r="F1" s="59"/>
      <c r="G1" s="59"/>
      <c r="H1" s="59"/>
      <c r="I1" s="59"/>
      <c r="J1" s="59"/>
      <c r="K1" s="59"/>
      <c r="L1" s="59"/>
      <c r="M1" s="59"/>
      <c r="N1" s="68" t="s">
        <v>25</v>
      </c>
      <c r="O1" s="68"/>
      <c r="P1" s="62" t="s">
        <v>31</v>
      </c>
      <c r="Q1" s="62"/>
    </row>
    <row r="2" spans="1:18">
      <c r="A2" s="58"/>
      <c r="B2" s="59"/>
      <c r="C2" s="59"/>
      <c r="D2" s="59"/>
      <c r="E2" s="59"/>
      <c r="F2" s="59"/>
      <c r="G2" s="59"/>
      <c r="H2" s="59"/>
      <c r="I2" s="59"/>
      <c r="J2" s="59"/>
      <c r="K2" s="59"/>
      <c r="L2" s="59"/>
      <c r="M2" s="59"/>
      <c r="N2" s="68" t="s">
        <v>26</v>
      </c>
      <c r="O2" s="68"/>
      <c r="P2" s="62" t="s">
        <v>30</v>
      </c>
      <c r="Q2" s="63"/>
    </row>
    <row r="3" spans="1:18">
      <c r="A3" s="58"/>
      <c r="B3" s="59"/>
      <c r="C3" s="59"/>
      <c r="D3" s="59"/>
      <c r="E3" s="59"/>
      <c r="F3" s="59"/>
      <c r="G3" s="59"/>
      <c r="H3" s="59"/>
      <c r="I3" s="59"/>
      <c r="J3" s="59"/>
      <c r="K3" s="59"/>
      <c r="L3" s="59"/>
      <c r="M3" s="59"/>
      <c r="N3" s="68" t="s">
        <v>27</v>
      </c>
      <c r="O3" s="68"/>
      <c r="P3" s="64" t="s">
        <v>33</v>
      </c>
      <c r="Q3" s="65" t="s">
        <v>33</v>
      </c>
    </row>
    <row r="4" spans="1:18">
      <c r="A4" s="58"/>
      <c r="B4" s="59"/>
      <c r="C4" s="59"/>
      <c r="D4" s="59"/>
      <c r="E4" s="59"/>
      <c r="F4" s="59"/>
      <c r="G4" s="59"/>
      <c r="H4" s="59"/>
      <c r="I4" s="59"/>
      <c r="J4" s="59"/>
      <c r="K4" s="59"/>
      <c r="L4" s="59"/>
      <c r="M4" s="59"/>
      <c r="N4" s="68" t="s">
        <v>28</v>
      </c>
      <c r="O4" s="68"/>
      <c r="P4" s="66">
        <v>45413</v>
      </c>
      <c r="Q4" s="67">
        <v>45413</v>
      </c>
    </row>
    <row r="6" spans="1:18">
      <c r="A6" s="26" t="s">
        <v>17</v>
      </c>
      <c r="B6" s="6" t="s">
        <v>188</v>
      </c>
      <c r="E6" s="4"/>
      <c r="F6" s="4"/>
      <c r="G6" s="4"/>
      <c r="H6" s="4"/>
      <c r="I6" s="4"/>
      <c r="J6" s="4"/>
    </row>
    <row r="7" spans="1:18" ht="13.5" thickBot="1">
      <c r="E7" s="4"/>
      <c r="F7" s="4"/>
      <c r="G7" s="4"/>
      <c r="H7" s="4"/>
      <c r="I7" s="4"/>
      <c r="J7" s="4"/>
    </row>
    <row r="8" spans="1:18" ht="25.5">
      <c r="A8" s="17" t="s">
        <v>0</v>
      </c>
      <c r="B8" s="18" t="s">
        <v>24</v>
      </c>
      <c r="C8" s="19" t="s">
        <v>2</v>
      </c>
      <c r="D8" s="19" t="s">
        <v>37</v>
      </c>
      <c r="E8" s="20" t="s">
        <v>16</v>
      </c>
      <c r="F8" s="21" t="s">
        <v>3</v>
      </c>
      <c r="G8" s="21" t="s">
        <v>4</v>
      </c>
      <c r="H8" s="21" t="s">
        <v>5</v>
      </c>
      <c r="I8" s="21" t="s">
        <v>6</v>
      </c>
      <c r="J8" s="21" t="s">
        <v>7</v>
      </c>
      <c r="K8" s="21" t="s">
        <v>8</v>
      </c>
      <c r="L8" s="22" t="s">
        <v>1</v>
      </c>
      <c r="M8" s="23" t="s">
        <v>9</v>
      </c>
      <c r="N8" s="24" t="s">
        <v>10</v>
      </c>
      <c r="O8" s="24" t="s">
        <v>11</v>
      </c>
      <c r="P8" s="24" t="s">
        <v>12</v>
      </c>
      <c r="Q8" s="24" t="s">
        <v>13</v>
      </c>
      <c r="R8" s="25" t="s">
        <v>14</v>
      </c>
    </row>
    <row r="9" spans="1:18">
      <c r="A9" s="42">
        <v>1</v>
      </c>
      <c r="B9" s="8" t="s">
        <v>15</v>
      </c>
      <c r="C9" s="9"/>
      <c r="D9" s="9"/>
      <c r="E9" s="8"/>
      <c r="F9" s="44"/>
      <c r="G9" s="9"/>
      <c r="H9" s="9"/>
      <c r="I9" s="9"/>
      <c r="J9" s="9"/>
      <c r="K9" s="9"/>
      <c r="L9" s="9"/>
      <c r="M9" s="10"/>
      <c r="N9" s="10"/>
      <c r="O9" s="10"/>
      <c r="P9" s="10"/>
      <c r="Q9" s="10"/>
      <c r="R9" s="10"/>
    </row>
    <row r="10" spans="1:18" ht="25.5">
      <c r="A10" s="43">
        <v>1.1000000000000001</v>
      </c>
      <c r="B10" s="12" t="s">
        <v>34</v>
      </c>
      <c r="C10" s="2"/>
      <c r="D10" s="2"/>
      <c r="E10" s="12"/>
      <c r="F10" s="45"/>
      <c r="G10" s="2"/>
      <c r="H10" s="2"/>
      <c r="I10" s="2"/>
      <c r="J10" s="2"/>
      <c r="K10" s="2"/>
      <c r="L10" s="2"/>
      <c r="M10" s="37">
        <f>F10*C10</f>
        <v>0</v>
      </c>
      <c r="N10" s="13">
        <f>C10*G10</f>
        <v>0</v>
      </c>
      <c r="O10" s="13">
        <f>H10*C10</f>
        <v>0</v>
      </c>
      <c r="P10" s="13">
        <f>I10*C10</f>
        <v>0</v>
      </c>
      <c r="Q10" s="13">
        <f>J10*C10</f>
        <v>0</v>
      </c>
      <c r="R10" s="13">
        <f>K10*C10</f>
        <v>0</v>
      </c>
    </row>
    <row r="11" spans="1:18" ht="82.5">
      <c r="A11" s="43" t="s">
        <v>113</v>
      </c>
      <c r="B11" s="52" t="s">
        <v>109</v>
      </c>
      <c r="C11" s="2">
        <v>100</v>
      </c>
      <c r="D11" s="13" t="s">
        <v>36</v>
      </c>
      <c r="E11" s="12"/>
      <c r="F11" s="45"/>
      <c r="G11" s="2"/>
      <c r="H11" s="2"/>
      <c r="I11" s="2"/>
      <c r="J11" s="2"/>
      <c r="K11" s="2"/>
      <c r="L11" s="2"/>
      <c r="M11" s="37">
        <f t="shared" ref="M11:M14" si="0">F11*C11</f>
        <v>0</v>
      </c>
      <c r="N11" s="13">
        <f t="shared" ref="N11:N14" si="1">C11*G11</f>
        <v>0</v>
      </c>
      <c r="O11" s="13">
        <f t="shared" ref="O11:O14" si="2">H11*C11</f>
        <v>0</v>
      </c>
      <c r="P11" s="13">
        <f t="shared" ref="P11:P14" si="3">I11*C11</f>
        <v>0</v>
      </c>
      <c r="Q11" s="13">
        <f t="shared" ref="Q11:Q14" si="4">J11*C11</f>
        <v>0</v>
      </c>
      <c r="R11" s="13">
        <f t="shared" ref="R11:R14" si="5">K11*C11</f>
        <v>0</v>
      </c>
    </row>
    <row r="12" spans="1:18" ht="49.5">
      <c r="A12" s="2">
        <v>1.3</v>
      </c>
      <c r="B12" s="52" t="s">
        <v>107</v>
      </c>
      <c r="C12" s="2">
        <v>100</v>
      </c>
      <c r="D12" s="2"/>
      <c r="E12" s="2"/>
      <c r="F12" s="2"/>
      <c r="G12" s="2"/>
      <c r="H12" s="2"/>
      <c r="I12" s="2"/>
      <c r="J12" s="2"/>
      <c r="K12" s="2"/>
      <c r="L12" s="2"/>
      <c r="M12" s="37">
        <f t="shared" si="0"/>
        <v>0</v>
      </c>
      <c r="N12" s="13">
        <f t="shared" si="1"/>
        <v>0</v>
      </c>
      <c r="O12" s="13">
        <f t="shared" si="2"/>
        <v>0</v>
      </c>
      <c r="P12" s="13">
        <f t="shared" si="3"/>
        <v>0</v>
      </c>
      <c r="Q12" s="13">
        <f t="shared" si="4"/>
        <v>0</v>
      </c>
      <c r="R12" s="13">
        <f t="shared" si="5"/>
        <v>0</v>
      </c>
    </row>
    <row r="13" spans="1:18" ht="82.5">
      <c r="A13" s="2">
        <v>1.4</v>
      </c>
      <c r="B13" s="52" t="s">
        <v>108</v>
      </c>
      <c r="C13" s="2">
        <v>200</v>
      </c>
      <c r="D13" s="2" t="s">
        <v>36</v>
      </c>
      <c r="E13" s="2"/>
      <c r="F13" s="2"/>
      <c r="G13" s="2"/>
      <c r="H13" s="2"/>
      <c r="I13" s="2"/>
      <c r="J13" s="2"/>
      <c r="K13" s="2"/>
      <c r="L13" s="2"/>
      <c r="M13" s="37">
        <f t="shared" si="0"/>
        <v>0</v>
      </c>
      <c r="N13" s="13">
        <f t="shared" si="1"/>
        <v>0</v>
      </c>
      <c r="O13" s="13">
        <f t="shared" si="2"/>
        <v>0</v>
      </c>
      <c r="P13" s="13">
        <f t="shared" si="3"/>
        <v>0</v>
      </c>
      <c r="Q13" s="13">
        <f t="shared" si="4"/>
        <v>0</v>
      </c>
      <c r="R13" s="13">
        <f t="shared" si="5"/>
        <v>0</v>
      </c>
    </row>
    <row r="14" spans="1:18" ht="82.5">
      <c r="A14" s="43" t="s">
        <v>114</v>
      </c>
      <c r="B14" s="52" t="s">
        <v>92</v>
      </c>
      <c r="C14" s="2">
        <v>300</v>
      </c>
      <c r="D14" s="13" t="s">
        <v>36</v>
      </c>
      <c r="E14" s="12"/>
      <c r="F14" s="45"/>
      <c r="G14" s="2"/>
      <c r="H14" s="2"/>
      <c r="I14" s="2"/>
      <c r="J14" s="2"/>
      <c r="K14" s="2"/>
      <c r="L14" s="2"/>
      <c r="M14" s="37">
        <f t="shared" si="0"/>
        <v>0</v>
      </c>
      <c r="N14" s="13">
        <f t="shared" si="1"/>
        <v>0</v>
      </c>
      <c r="O14" s="13">
        <f t="shared" si="2"/>
        <v>0</v>
      </c>
      <c r="P14" s="13">
        <f t="shared" si="3"/>
        <v>0</v>
      </c>
      <c r="Q14" s="13">
        <f t="shared" si="4"/>
        <v>0</v>
      </c>
      <c r="R14" s="13">
        <f t="shared" si="5"/>
        <v>0</v>
      </c>
    </row>
    <row r="15" spans="1:18" ht="33">
      <c r="A15" s="43" t="s">
        <v>115</v>
      </c>
      <c r="B15" s="52" t="s">
        <v>90</v>
      </c>
      <c r="C15" s="2">
        <v>100</v>
      </c>
      <c r="D15" s="13" t="s">
        <v>36</v>
      </c>
      <c r="E15" s="12"/>
      <c r="F15" s="45"/>
      <c r="G15" s="2"/>
      <c r="H15" s="2"/>
      <c r="I15" s="2"/>
      <c r="J15" s="2"/>
      <c r="K15" s="2"/>
      <c r="L15" s="2"/>
      <c r="M15" s="37">
        <f t="shared" ref="M15:M19" si="6">F15*C15</f>
        <v>0</v>
      </c>
      <c r="N15" s="13">
        <f t="shared" ref="N15:N19" si="7">C15*G15</f>
        <v>0</v>
      </c>
      <c r="O15" s="13">
        <f t="shared" ref="O15:O19" si="8">H15*C15</f>
        <v>0</v>
      </c>
      <c r="P15" s="13">
        <f t="shared" ref="P15:P19" si="9">I15*C15</f>
        <v>0</v>
      </c>
      <c r="Q15" s="13">
        <f t="shared" ref="Q15:Q19" si="10">J15*C15</f>
        <v>0</v>
      </c>
      <c r="R15" s="13">
        <f t="shared" ref="R15:R19" si="11">K15*C15</f>
        <v>0</v>
      </c>
    </row>
    <row r="16" spans="1:18" ht="66">
      <c r="A16" s="43" t="s">
        <v>116</v>
      </c>
      <c r="B16" s="52" t="s">
        <v>96</v>
      </c>
      <c r="C16" s="2">
        <v>200</v>
      </c>
      <c r="D16" s="13"/>
      <c r="E16" s="12"/>
      <c r="F16" s="45"/>
      <c r="G16" s="2"/>
      <c r="H16" s="2"/>
      <c r="I16" s="2"/>
      <c r="J16" s="2"/>
      <c r="K16" s="2"/>
      <c r="L16" s="2"/>
      <c r="M16" s="37">
        <f t="shared" si="6"/>
        <v>0</v>
      </c>
      <c r="N16" s="13">
        <f t="shared" si="7"/>
        <v>0</v>
      </c>
      <c r="O16" s="13">
        <f t="shared" si="8"/>
        <v>0</v>
      </c>
      <c r="P16" s="13">
        <f t="shared" si="9"/>
        <v>0</v>
      </c>
      <c r="Q16" s="13">
        <f t="shared" si="10"/>
        <v>0</v>
      </c>
      <c r="R16" s="13">
        <f t="shared" si="11"/>
        <v>0</v>
      </c>
    </row>
    <row r="17" spans="1:18" ht="96.75">
      <c r="A17" s="43" t="s">
        <v>117</v>
      </c>
      <c r="B17" s="52" t="s">
        <v>102</v>
      </c>
      <c r="C17" s="2">
        <v>100</v>
      </c>
      <c r="D17" s="13" t="s">
        <v>36</v>
      </c>
      <c r="E17" s="12"/>
      <c r="F17" s="45"/>
      <c r="G17" s="2"/>
      <c r="H17" s="2"/>
      <c r="I17" s="2"/>
      <c r="J17" s="2"/>
      <c r="K17" s="2"/>
      <c r="L17" s="2"/>
      <c r="M17" s="37">
        <f t="shared" si="6"/>
        <v>0</v>
      </c>
      <c r="N17" s="13">
        <f t="shared" si="7"/>
        <v>0</v>
      </c>
      <c r="O17" s="13">
        <f t="shared" si="8"/>
        <v>0</v>
      </c>
      <c r="P17" s="13">
        <f t="shared" si="9"/>
        <v>0</v>
      </c>
      <c r="Q17" s="13">
        <f t="shared" si="10"/>
        <v>0</v>
      </c>
      <c r="R17" s="13">
        <f t="shared" si="11"/>
        <v>0</v>
      </c>
    </row>
    <row r="18" spans="1:18" ht="82.5">
      <c r="A18" s="43" t="s">
        <v>118</v>
      </c>
      <c r="B18" s="52" t="s">
        <v>91</v>
      </c>
      <c r="C18" s="2">
        <v>100</v>
      </c>
      <c r="D18" s="13" t="s">
        <v>36</v>
      </c>
      <c r="E18" s="12"/>
      <c r="F18" s="45"/>
      <c r="G18" s="2"/>
      <c r="H18" s="2"/>
      <c r="I18" s="2"/>
      <c r="J18" s="2"/>
      <c r="K18" s="2"/>
      <c r="L18" s="2"/>
      <c r="M18" s="37">
        <f t="shared" si="6"/>
        <v>0</v>
      </c>
      <c r="N18" s="13">
        <f t="shared" si="7"/>
        <v>0</v>
      </c>
      <c r="O18" s="13">
        <f t="shared" si="8"/>
        <v>0</v>
      </c>
      <c r="P18" s="13">
        <f t="shared" si="9"/>
        <v>0</v>
      </c>
      <c r="Q18" s="13">
        <f t="shared" si="10"/>
        <v>0</v>
      </c>
      <c r="R18" s="13">
        <f t="shared" si="11"/>
        <v>0</v>
      </c>
    </row>
    <row r="19" spans="1:18" ht="33">
      <c r="A19" s="43" t="s">
        <v>119</v>
      </c>
      <c r="B19" s="52" t="s">
        <v>97</v>
      </c>
      <c r="C19" s="2">
        <v>400</v>
      </c>
      <c r="D19" s="13"/>
      <c r="E19" s="12"/>
      <c r="F19" s="45"/>
      <c r="G19" s="2"/>
      <c r="H19" s="2"/>
      <c r="I19" s="2"/>
      <c r="J19" s="2"/>
      <c r="K19" s="2"/>
      <c r="L19" s="2"/>
      <c r="M19" s="37">
        <f t="shared" si="6"/>
        <v>0</v>
      </c>
      <c r="N19" s="13">
        <f t="shared" si="7"/>
        <v>0</v>
      </c>
      <c r="O19" s="13">
        <f t="shared" si="8"/>
        <v>0</v>
      </c>
      <c r="P19" s="13">
        <f t="shared" si="9"/>
        <v>0</v>
      </c>
      <c r="Q19" s="13">
        <f t="shared" si="10"/>
        <v>0</v>
      </c>
      <c r="R19" s="13">
        <f t="shared" si="11"/>
        <v>0</v>
      </c>
    </row>
    <row r="20" spans="1:18" ht="49.5">
      <c r="A20" s="43" t="s">
        <v>120</v>
      </c>
      <c r="B20" s="52" t="s">
        <v>35</v>
      </c>
      <c r="C20" s="2">
        <v>400</v>
      </c>
      <c r="D20" s="2"/>
      <c r="E20" s="12"/>
      <c r="F20" s="45"/>
      <c r="G20" s="2"/>
      <c r="H20" s="2"/>
      <c r="I20" s="2"/>
      <c r="J20" s="2"/>
      <c r="K20" s="2"/>
      <c r="L20" s="2"/>
      <c r="M20" s="37">
        <f t="shared" ref="M20:M33" si="12">F20*C20</f>
        <v>0</v>
      </c>
      <c r="N20" s="13">
        <f t="shared" ref="N20:N33" si="13">C20*G20</f>
        <v>0</v>
      </c>
      <c r="O20" s="13">
        <f t="shared" ref="O20:O33" si="14">H20*C20</f>
        <v>0</v>
      </c>
      <c r="P20" s="13">
        <f t="shared" ref="P20:P33" si="15">I20*C20</f>
        <v>0</v>
      </c>
      <c r="Q20" s="13">
        <f t="shared" ref="Q20:Q33" si="16">J20*C20</f>
        <v>0</v>
      </c>
      <c r="R20" s="13">
        <f t="shared" ref="R20:R33" si="17">K20*C20</f>
        <v>0</v>
      </c>
    </row>
    <row r="21" spans="1:18" ht="33">
      <c r="A21" s="43" t="s">
        <v>121</v>
      </c>
      <c r="B21" s="52" t="s">
        <v>103</v>
      </c>
      <c r="C21" s="2">
        <v>100</v>
      </c>
      <c r="D21" s="2"/>
      <c r="E21" s="12"/>
      <c r="F21" s="45"/>
      <c r="G21" s="2"/>
      <c r="H21" s="2"/>
      <c r="I21" s="2"/>
      <c r="J21" s="2"/>
      <c r="K21" s="2"/>
      <c r="L21" s="2"/>
      <c r="M21" s="37">
        <f t="shared" si="12"/>
        <v>0</v>
      </c>
      <c r="N21" s="13">
        <f t="shared" si="13"/>
        <v>0</v>
      </c>
      <c r="O21" s="13">
        <f t="shared" si="14"/>
        <v>0</v>
      </c>
      <c r="P21" s="13">
        <f t="shared" si="15"/>
        <v>0</v>
      </c>
      <c r="Q21" s="13">
        <f t="shared" si="16"/>
        <v>0</v>
      </c>
      <c r="R21" s="13">
        <f t="shared" si="17"/>
        <v>0</v>
      </c>
    </row>
    <row r="22" spans="1:18" ht="80.25">
      <c r="A22" s="43" t="s">
        <v>122</v>
      </c>
      <c r="B22" s="52" t="s">
        <v>104</v>
      </c>
      <c r="C22" s="2">
        <v>100</v>
      </c>
      <c r="D22" s="13" t="s">
        <v>36</v>
      </c>
      <c r="E22" s="12"/>
      <c r="F22" s="45"/>
      <c r="G22" s="2"/>
      <c r="H22" s="2"/>
      <c r="I22" s="2"/>
      <c r="J22" s="2"/>
      <c r="K22" s="2"/>
      <c r="L22" s="2"/>
      <c r="M22" s="37">
        <f t="shared" si="12"/>
        <v>0</v>
      </c>
      <c r="N22" s="13">
        <f t="shared" si="13"/>
        <v>0</v>
      </c>
      <c r="O22" s="13">
        <f t="shared" si="14"/>
        <v>0</v>
      </c>
      <c r="P22" s="13">
        <f t="shared" si="15"/>
        <v>0</v>
      </c>
      <c r="Q22" s="13">
        <f t="shared" si="16"/>
        <v>0</v>
      </c>
      <c r="R22" s="13">
        <f t="shared" si="17"/>
        <v>0</v>
      </c>
    </row>
    <row r="23" spans="1:18" ht="33">
      <c r="A23" s="43" t="s">
        <v>123</v>
      </c>
      <c r="B23" s="52" t="s">
        <v>105</v>
      </c>
      <c r="C23" s="2">
        <v>100</v>
      </c>
      <c r="D23" s="13" t="s">
        <v>36</v>
      </c>
      <c r="E23" s="12"/>
      <c r="F23" s="45"/>
      <c r="G23" s="2"/>
      <c r="H23" s="2"/>
      <c r="I23" s="2"/>
      <c r="J23" s="2"/>
      <c r="K23" s="2"/>
      <c r="L23" s="2"/>
      <c r="M23" s="37">
        <f t="shared" si="12"/>
        <v>0</v>
      </c>
      <c r="N23" s="13">
        <f t="shared" si="13"/>
        <v>0</v>
      </c>
      <c r="O23" s="13">
        <f t="shared" si="14"/>
        <v>0</v>
      </c>
      <c r="P23" s="13">
        <f t="shared" si="15"/>
        <v>0</v>
      </c>
      <c r="Q23" s="13">
        <f t="shared" si="16"/>
        <v>0</v>
      </c>
      <c r="R23" s="13">
        <f t="shared" si="17"/>
        <v>0</v>
      </c>
    </row>
    <row r="24" spans="1:18" ht="16.5">
      <c r="A24" s="43" t="s">
        <v>124</v>
      </c>
      <c r="B24" s="52" t="s">
        <v>38</v>
      </c>
      <c r="C24" s="2">
        <v>100</v>
      </c>
      <c r="D24" s="13" t="s">
        <v>36</v>
      </c>
      <c r="E24" s="12"/>
      <c r="F24" s="45"/>
      <c r="G24" s="2"/>
      <c r="H24" s="2"/>
      <c r="I24" s="2"/>
      <c r="J24" s="2"/>
      <c r="K24" s="2"/>
      <c r="L24" s="2"/>
      <c r="M24" s="37">
        <f t="shared" si="12"/>
        <v>0</v>
      </c>
      <c r="N24" s="13">
        <f t="shared" si="13"/>
        <v>0</v>
      </c>
      <c r="O24" s="13">
        <f t="shared" si="14"/>
        <v>0</v>
      </c>
      <c r="P24" s="13">
        <f t="shared" si="15"/>
        <v>0</v>
      </c>
      <c r="Q24" s="13">
        <f t="shared" si="16"/>
        <v>0</v>
      </c>
      <c r="R24" s="13">
        <f t="shared" si="17"/>
        <v>0</v>
      </c>
    </row>
    <row r="25" spans="1:18" ht="49.5">
      <c r="A25" s="43" t="s">
        <v>125</v>
      </c>
      <c r="B25" s="52" t="s">
        <v>93</v>
      </c>
      <c r="C25" s="2">
        <v>100</v>
      </c>
      <c r="D25" s="13" t="s">
        <v>36</v>
      </c>
      <c r="E25" s="12"/>
      <c r="F25" s="45"/>
      <c r="G25" s="2"/>
      <c r="H25" s="2"/>
      <c r="I25" s="2"/>
      <c r="J25" s="2"/>
      <c r="K25" s="2"/>
      <c r="L25" s="2"/>
      <c r="M25" s="37">
        <f t="shared" si="12"/>
        <v>0</v>
      </c>
      <c r="N25" s="13">
        <f t="shared" si="13"/>
        <v>0</v>
      </c>
      <c r="O25" s="13">
        <f t="shared" si="14"/>
        <v>0</v>
      </c>
      <c r="P25" s="13">
        <f t="shared" si="15"/>
        <v>0</v>
      </c>
      <c r="Q25" s="13">
        <f t="shared" si="16"/>
        <v>0</v>
      </c>
      <c r="R25" s="13">
        <f t="shared" si="17"/>
        <v>0</v>
      </c>
    </row>
    <row r="26" spans="1:18" ht="49.5">
      <c r="A26" s="43" t="s">
        <v>126</v>
      </c>
      <c r="B26" s="52" t="s">
        <v>94</v>
      </c>
      <c r="C26" s="2">
        <v>100</v>
      </c>
      <c r="D26" s="13" t="s">
        <v>36</v>
      </c>
      <c r="E26" s="12"/>
      <c r="F26" s="45"/>
      <c r="G26" s="2"/>
      <c r="H26" s="2"/>
      <c r="I26" s="2"/>
      <c r="J26" s="2"/>
      <c r="K26" s="2"/>
      <c r="L26" s="2"/>
      <c r="M26" s="37">
        <f t="shared" si="12"/>
        <v>0</v>
      </c>
      <c r="N26" s="13">
        <f t="shared" si="13"/>
        <v>0</v>
      </c>
      <c r="O26" s="13">
        <f t="shared" si="14"/>
        <v>0</v>
      </c>
      <c r="P26" s="13">
        <f t="shared" si="15"/>
        <v>0</v>
      </c>
      <c r="Q26" s="13">
        <f t="shared" si="16"/>
        <v>0</v>
      </c>
      <c r="R26" s="13">
        <f t="shared" si="17"/>
        <v>0</v>
      </c>
    </row>
    <row r="27" spans="1:18" ht="66">
      <c r="A27" s="43" t="s">
        <v>127</v>
      </c>
      <c r="B27" s="52" t="s">
        <v>39</v>
      </c>
      <c r="C27" s="2">
        <v>200</v>
      </c>
      <c r="D27" s="2"/>
      <c r="E27" s="12"/>
      <c r="F27" s="45"/>
      <c r="G27" s="2"/>
      <c r="H27" s="2"/>
      <c r="I27" s="2"/>
      <c r="J27" s="2"/>
      <c r="K27" s="2"/>
      <c r="L27" s="2"/>
      <c r="M27" s="37">
        <f t="shared" si="12"/>
        <v>0</v>
      </c>
      <c r="N27" s="13">
        <f t="shared" si="13"/>
        <v>0</v>
      </c>
      <c r="O27" s="13">
        <f t="shared" si="14"/>
        <v>0</v>
      </c>
      <c r="P27" s="13">
        <f t="shared" si="15"/>
        <v>0</v>
      </c>
      <c r="Q27" s="13">
        <f t="shared" si="16"/>
        <v>0</v>
      </c>
      <c r="R27" s="13">
        <f t="shared" si="17"/>
        <v>0</v>
      </c>
    </row>
    <row r="28" spans="1:18" ht="49.5">
      <c r="A28" s="43" t="s">
        <v>128</v>
      </c>
      <c r="B28" s="52" t="s">
        <v>106</v>
      </c>
      <c r="C28" s="2">
        <v>200</v>
      </c>
      <c r="D28" s="2"/>
      <c r="E28" s="12"/>
      <c r="F28" s="45"/>
      <c r="G28" s="2"/>
      <c r="H28" s="2"/>
      <c r="I28" s="2"/>
      <c r="J28" s="2"/>
      <c r="K28" s="2"/>
      <c r="L28" s="2"/>
      <c r="M28" s="37">
        <f t="shared" si="12"/>
        <v>0</v>
      </c>
      <c r="N28" s="13">
        <f t="shared" si="13"/>
        <v>0</v>
      </c>
      <c r="O28" s="13">
        <f t="shared" si="14"/>
        <v>0</v>
      </c>
      <c r="P28" s="13">
        <f t="shared" si="15"/>
        <v>0</v>
      </c>
      <c r="Q28" s="13">
        <f t="shared" si="16"/>
        <v>0</v>
      </c>
      <c r="R28" s="13">
        <f t="shared" si="17"/>
        <v>0</v>
      </c>
    </row>
    <row r="29" spans="1:18" ht="33">
      <c r="A29" s="43" t="s">
        <v>129</v>
      </c>
      <c r="B29" s="41" t="s">
        <v>40</v>
      </c>
      <c r="C29" s="2">
        <v>100</v>
      </c>
      <c r="D29" s="2" t="s">
        <v>36</v>
      </c>
      <c r="E29" s="12"/>
      <c r="F29" s="45"/>
      <c r="G29" s="2"/>
      <c r="H29" s="2"/>
      <c r="I29" s="2"/>
      <c r="J29" s="2"/>
      <c r="K29" s="2"/>
      <c r="L29" s="2"/>
      <c r="M29" s="37">
        <f t="shared" si="12"/>
        <v>0</v>
      </c>
      <c r="N29" s="13">
        <f t="shared" si="13"/>
        <v>0</v>
      </c>
      <c r="O29" s="13">
        <f t="shared" si="14"/>
        <v>0</v>
      </c>
      <c r="P29" s="13">
        <f t="shared" si="15"/>
        <v>0</v>
      </c>
      <c r="Q29" s="13">
        <f t="shared" si="16"/>
        <v>0</v>
      </c>
      <c r="R29" s="13">
        <f t="shared" si="17"/>
        <v>0</v>
      </c>
    </row>
    <row r="30" spans="1:18" ht="49.5">
      <c r="A30" s="43" t="s">
        <v>130</v>
      </c>
      <c r="B30" s="41" t="s">
        <v>41</v>
      </c>
      <c r="C30" s="2">
        <v>300</v>
      </c>
      <c r="D30" s="2"/>
      <c r="E30" s="12"/>
      <c r="F30" s="45"/>
      <c r="G30" s="2"/>
      <c r="H30" s="2"/>
      <c r="I30" s="2"/>
      <c r="J30" s="2"/>
      <c r="K30" s="2"/>
      <c r="L30" s="2"/>
      <c r="M30" s="37">
        <f t="shared" si="12"/>
        <v>0</v>
      </c>
      <c r="N30" s="13">
        <f t="shared" si="13"/>
        <v>0</v>
      </c>
      <c r="O30" s="13">
        <f t="shared" si="14"/>
        <v>0</v>
      </c>
      <c r="P30" s="13">
        <f t="shared" si="15"/>
        <v>0</v>
      </c>
      <c r="Q30" s="13">
        <f t="shared" si="16"/>
        <v>0</v>
      </c>
      <c r="R30" s="13">
        <f t="shared" si="17"/>
        <v>0</v>
      </c>
    </row>
    <row r="31" spans="1:18" ht="49.5">
      <c r="A31" s="43" t="s">
        <v>131</v>
      </c>
      <c r="B31" s="41" t="s">
        <v>42</v>
      </c>
      <c r="C31" s="2">
        <v>200</v>
      </c>
      <c r="D31" s="2"/>
      <c r="E31" s="12"/>
      <c r="F31" s="45"/>
      <c r="G31" s="2"/>
      <c r="H31" s="2"/>
      <c r="I31" s="2"/>
      <c r="J31" s="2"/>
      <c r="K31" s="2"/>
      <c r="L31" s="2"/>
      <c r="M31" s="37">
        <f t="shared" si="12"/>
        <v>0</v>
      </c>
      <c r="N31" s="13">
        <f t="shared" si="13"/>
        <v>0</v>
      </c>
      <c r="O31" s="13">
        <f t="shared" si="14"/>
        <v>0</v>
      </c>
      <c r="P31" s="13">
        <f t="shared" si="15"/>
        <v>0</v>
      </c>
      <c r="Q31" s="13">
        <f t="shared" si="16"/>
        <v>0</v>
      </c>
      <c r="R31" s="13">
        <f t="shared" si="17"/>
        <v>0</v>
      </c>
    </row>
    <row r="32" spans="1:18" ht="49.5">
      <c r="A32" s="43" t="s">
        <v>132</v>
      </c>
      <c r="B32" s="41" t="s">
        <v>43</v>
      </c>
      <c r="C32" s="2">
        <v>200</v>
      </c>
      <c r="D32" s="2"/>
      <c r="E32" s="12"/>
      <c r="F32" s="45"/>
      <c r="G32" s="2"/>
      <c r="H32" s="2"/>
      <c r="I32" s="2"/>
      <c r="J32" s="2"/>
      <c r="K32" s="2"/>
      <c r="L32" s="2"/>
      <c r="M32" s="37">
        <f t="shared" si="12"/>
        <v>0</v>
      </c>
      <c r="N32" s="13">
        <f t="shared" si="13"/>
        <v>0</v>
      </c>
      <c r="O32" s="13">
        <f t="shared" si="14"/>
        <v>0</v>
      </c>
      <c r="P32" s="13">
        <f t="shared" si="15"/>
        <v>0</v>
      </c>
      <c r="Q32" s="13">
        <f t="shared" si="16"/>
        <v>0</v>
      </c>
      <c r="R32" s="13">
        <f t="shared" si="17"/>
        <v>0</v>
      </c>
    </row>
    <row r="33" spans="1:18" ht="49.5">
      <c r="A33" s="43" t="s">
        <v>133</v>
      </c>
      <c r="B33" s="40" t="s">
        <v>44</v>
      </c>
      <c r="C33" s="2">
        <v>300</v>
      </c>
      <c r="D33" s="2"/>
      <c r="E33" s="12"/>
      <c r="F33" s="45"/>
      <c r="G33" s="2"/>
      <c r="H33" s="2"/>
      <c r="I33" s="2"/>
      <c r="J33" s="2"/>
      <c r="K33" s="2"/>
      <c r="L33" s="2"/>
      <c r="M33" s="37">
        <f t="shared" si="12"/>
        <v>0</v>
      </c>
      <c r="N33" s="13">
        <f t="shared" si="13"/>
        <v>0</v>
      </c>
      <c r="O33" s="13">
        <f t="shared" si="14"/>
        <v>0</v>
      </c>
      <c r="P33" s="13">
        <f t="shared" si="15"/>
        <v>0</v>
      </c>
      <c r="Q33" s="13">
        <f t="shared" si="16"/>
        <v>0</v>
      </c>
      <c r="R33" s="13">
        <f t="shared" si="17"/>
        <v>0</v>
      </c>
    </row>
    <row r="34" spans="1:18" ht="49.5">
      <c r="A34" s="43" t="s">
        <v>134</v>
      </c>
      <c r="B34" s="40" t="s">
        <v>98</v>
      </c>
      <c r="C34" s="2">
        <v>300</v>
      </c>
      <c r="D34" s="2"/>
      <c r="E34" s="12"/>
      <c r="F34" s="45"/>
      <c r="G34" s="2"/>
      <c r="H34" s="2"/>
      <c r="I34" s="2"/>
      <c r="J34" s="2"/>
      <c r="K34" s="2"/>
      <c r="L34" s="2"/>
      <c r="M34" s="37">
        <f t="shared" ref="M34:M48" si="18">F34*C34</f>
        <v>0</v>
      </c>
      <c r="N34" s="13">
        <f t="shared" ref="N34:N48" si="19">C34*G34</f>
        <v>0</v>
      </c>
      <c r="O34" s="13">
        <f t="shared" ref="O34:O48" si="20">H34*C34</f>
        <v>0</v>
      </c>
      <c r="P34" s="13">
        <f t="shared" ref="P34:P48" si="21">I34*C34</f>
        <v>0</v>
      </c>
      <c r="Q34" s="13">
        <f t="shared" ref="Q34:Q48" si="22">J34*C34</f>
        <v>0</v>
      </c>
      <c r="R34" s="13">
        <f t="shared" ref="R34:R48" si="23">K34*C34</f>
        <v>0</v>
      </c>
    </row>
    <row r="35" spans="1:18" ht="33">
      <c r="A35" s="43" t="s">
        <v>135</v>
      </c>
      <c r="B35" s="40" t="s">
        <v>95</v>
      </c>
      <c r="C35" s="2">
        <v>300</v>
      </c>
      <c r="D35" s="2"/>
      <c r="E35" s="12"/>
      <c r="F35" s="45"/>
      <c r="G35" s="2"/>
      <c r="H35" s="2"/>
      <c r="I35" s="2"/>
      <c r="J35" s="2"/>
      <c r="K35" s="2"/>
      <c r="L35" s="2"/>
      <c r="M35" s="37">
        <f t="shared" si="18"/>
        <v>0</v>
      </c>
      <c r="N35" s="13">
        <f t="shared" si="19"/>
        <v>0</v>
      </c>
      <c r="O35" s="13">
        <f t="shared" si="20"/>
        <v>0</v>
      </c>
      <c r="P35" s="13">
        <f t="shared" si="21"/>
        <v>0</v>
      </c>
      <c r="Q35" s="13">
        <f t="shared" si="22"/>
        <v>0</v>
      </c>
      <c r="R35" s="13">
        <f t="shared" si="23"/>
        <v>0</v>
      </c>
    </row>
    <row r="36" spans="1:18" ht="49.5">
      <c r="A36" s="43" t="s">
        <v>136</v>
      </c>
      <c r="B36" s="40" t="s">
        <v>99</v>
      </c>
      <c r="C36" s="2">
        <v>100</v>
      </c>
      <c r="D36" s="13" t="s">
        <v>36</v>
      </c>
      <c r="E36" s="12"/>
      <c r="F36" s="45"/>
      <c r="G36" s="2"/>
      <c r="H36" s="2"/>
      <c r="I36" s="2"/>
      <c r="J36" s="2"/>
      <c r="K36" s="2"/>
      <c r="L36" s="2"/>
      <c r="M36" s="37">
        <f t="shared" si="18"/>
        <v>0</v>
      </c>
      <c r="N36" s="13">
        <f t="shared" si="19"/>
        <v>0</v>
      </c>
      <c r="O36" s="13">
        <f t="shared" si="20"/>
        <v>0</v>
      </c>
      <c r="P36" s="13">
        <f t="shared" si="21"/>
        <v>0</v>
      </c>
      <c r="Q36" s="13">
        <f t="shared" si="22"/>
        <v>0</v>
      </c>
      <c r="R36" s="13">
        <f t="shared" si="23"/>
        <v>0</v>
      </c>
    </row>
    <row r="37" spans="1:18" ht="66">
      <c r="A37" s="43" t="s">
        <v>137</v>
      </c>
      <c r="B37" s="40" t="s">
        <v>45</v>
      </c>
      <c r="C37" s="2">
        <v>100</v>
      </c>
      <c r="D37" s="13" t="s">
        <v>36</v>
      </c>
      <c r="E37" s="12"/>
      <c r="F37" s="45"/>
      <c r="G37" s="2"/>
      <c r="H37" s="2"/>
      <c r="I37" s="2"/>
      <c r="J37" s="2"/>
      <c r="K37" s="2"/>
      <c r="L37" s="2"/>
      <c r="M37" s="37">
        <f t="shared" si="18"/>
        <v>0</v>
      </c>
      <c r="N37" s="13">
        <f t="shared" si="19"/>
        <v>0</v>
      </c>
      <c r="O37" s="13">
        <f t="shared" si="20"/>
        <v>0</v>
      </c>
      <c r="P37" s="13">
        <f t="shared" si="21"/>
        <v>0</v>
      </c>
      <c r="Q37" s="13">
        <f t="shared" si="22"/>
        <v>0</v>
      </c>
      <c r="R37" s="13">
        <f t="shared" si="23"/>
        <v>0</v>
      </c>
    </row>
    <row r="38" spans="1:18" ht="66">
      <c r="A38" s="43" t="s">
        <v>138</v>
      </c>
      <c r="B38" s="40" t="s">
        <v>46</v>
      </c>
      <c r="C38" s="2">
        <v>200</v>
      </c>
      <c r="D38" s="2"/>
      <c r="E38" s="12"/>
      <c r="F38" s="45"/>
      <c r="G38" s="2"/>
      <c r="H38" s="2"/>
      <c r="I38" s="2"/>
      <c r="J38" s="2"/>
      <c r="K38" s="2"/>
      <c r="L38" s="2"/>
      <c r="M38" s="37">
        <f t="shared" si="18"/>
        <v>0</v>
      </c>
      <c r="N38" s="13">
        <f t="shared" si="19"/>
        <v>0</v>
      </c>
      <c r="O38" s="13">
        <f t="shared" si="20"/>
        <v>0</v>
      </c>
      <c r="P38" s="13">
        <f t="shared" si="21"/>
        <v>0</v>
      </c>
      <c r="Q38" s="13">
        <f t="shared" si="22"/>
        <v>0</v>
      </c>
      <c r="R38" s="13">
        <f t="shared" si="23"/>
        <v>0</v>
      </c>
    </row>
    <row r="39" spans="1:18" ht="82.5">
      <c r="A39" s="43" t="s">
        <v>139</v>
      </c>
      <c r="B39" s="40" t="s">
        <v>47</v>
      </c>
      <c r="C39" s="2">
        <v>200</v>
      </c>
      <c r="D39" s="2"/>
      <c r="E39" s="12"/>
      <c r="F39" s="45"/>
      <c r="G39" s="2"/>
      <c r="H39" s="2"/>
      <c r="I39" s="2"/>
      <c r="J39" s="2"/>
      <c r="K39" s="2"/>
      <c r="L39" s="2"/>
      <c r="M39" s="37">
        <f t="shared" si="18"/>
        <v>0</v>
      </c>
      <c r="N39" s="13">
        <f t="shared" si="19"/>
        <v>0</v>
      </c>
      <c r="O39" s="13">
        <f t="shared" si="20"/>
        <v>0</v>
      </c>
      <c r="P39" s="13">
        <f t="shared" si="21"/>
        <v>0</v>
      </c>
      <c r="Q39" s="13">
        <f t="shared" si="22"/>
        <v>0</v>
      </c>
      <c r="R39" s="13">
        <f t="shared" si="23"/>
        <v>0</v>
      </c>
    </row>
    <row r="40" spans="1:18" ht="49.5">
      <c r="A40" s="43" t="s">
        <v>140</v>
      </c>
      <c r="B40" s="40" t="s">
        <v>48</v>
      </c>
      <c r="C40" s="2">
        <v>200</v>
      </c>
      <c r="D40" s="13" t="s">
        <v>36</v>
      </c>
      <c r="E40" s="12"/>
      <c r="F40" s="45"/>
      <c r="G40" s="2"/>
      <c r="H40" s="2"/>
      <c r="I40" s="2"/>
      <c r="J40" s="2"/>
      <c r="K40" s="2"/>
      <c r="L40" s="2"/>
      <c r="M40" s="37">
        <f t="shared" si="18"/>
        <v>0</v>
      </c>
      <c r="N40" s="13">
        <f t="shared" si="19"/>
        <v>0</v>
      </c>
      <c r="O40" s="13">
        <f t="shared" si="20"/>
        <v>0</v>
      </c>
      <c r="P40" s="13">
        <f t="shared" si="21"/>
        <v>0</v>
      </c>
      <c r="Q40" s="13">
        <f t="shared" si="22"/>
        <v>0</v>
      </c>
      <c r="R40" s="13">
        <f t="shared" si="23"/>
        <v>0</v>
      </c>
    </row>
    <row r="41" spans="1:18" ht="66">
      <c r="A41" s="43" t="s">
        <v>141</v>
      </c>
      <c r="B41" s="40" t="s">
        <v>51</v>
      </c>
      <c r="C41" s="2">
        <v>100</v>
      </c>
      <c r="D41" s="2"/>
      <c r="E41" s="12"/>
      <c r="F41" s="45"/>
      <c r="G41" s="2"/>
      <c r="H41" s="2"/>
      <c r="I41" s="2"/>
      <c r="J41" s="2"/>
      <c r="K41" s="2"/>
      <c r="L41" s="2"/>
      <c r="M41" s="37">
        <f t="shared" si="18"/>
        <v>0</v>
      </c>
      <c r="N41" s="13">
        <f t="shared" si="19"/>
        <v>0</v>
      </c>
      <c r="O41" s="13">
        <f t="shared" si="20"/>
        <v>0</v>
      </c>
      <c r="P41" s="13">
        <f t="shared" si="21"/>
        <v>0</v>
      </c>
      <c r="Q41" s="13">
        <f t="shared" si="22"/>
        <v>0</v>
      </c>
      <c r="R41" s="13">
        <f t="shared" si="23"/>
        <v>0</v>
      </c>
    </row>
    <row r="42" spans="1:18" ht="33">
      <c r="A42" s="43" t="s">
        <v>142</v>
      </c>
      <c r="B42" s="40" t="s">
        <v>49</v>
      </c>
      <c r="C42" s="2">
        <v>100</v>
      </c>
      <c r="D42" s="2"/>
      <c r="E42" s="12"/>
      <c r="F42" s="45"/>
      <c r="G42" s="2"/>
      <c r="H42" s="2"/>
      <c r="I42" s="2"/>
      <c r="J42" s="2"/>
      <c r="K42" s="2"/>
      <c r="L42" s="2"/>
      <c r="M42" s="37">
        <f t="shared" si="18"/>
        <v>0</v>
      </c>
      <c r="N42" s="13">
        <f t="shared" si="19"/>
        <v>0</v>
      </c>
      <c r="O42" s="13">
        <f t="shared" si="20"/>
        <v>0</v>
      </c>
      <c r="P42" s="13">
        <f t="shared" si="21"/>
        <v>0</v>
      </c>
      <c r="Q42" s="13">
        <f t="shared" si="22"/>
        <v>0</v>
      </c>
      <c r="R42" s="13">
        <f t="shared" si="23"/>
        <v>0</v>
      </c>
    </row>
    <row r="43" spans="1:18" ht="49.5">
      <c r="A43" s="43" t="s">
        <v>143</v>
      </c>
      <c r="B43" s="40" t="s">
        <v>50</v>
      </c>
      <c r="C43" s="2">
        <v>100</v>
      </c>
      <c r="D43" s="2"/>
      <c r="E43" s="12"/>
      <c r="F43" s="45"/>
      <c r="G43" s="2"/>
      <c r="H43" s="2"/>
      <c r="I43" s="2"/>
      <c r="J43" s="2"/>
      <c r="K43" s="2"/>
      <c r="L43" s="2"/>
      <c r="M43" s="37">
        <f t="shared" si="18"/>
        <v>0</v>
      </c>
      <c r="N43" s="13">
        <f t="shared" si="19"/>
        <v>0</v>
      </c>
      <c r="O43" s="13">
        <f t="shared" si="20"/>
        <v>0</v>
      </c>
      <c r="P43" s="13">
        <f t="shared" si="21"/>
        <v>0</v>
      </c>
      <c r="Q43" s="13">
        <f t="shared" si="22"/>
        <v>0</v>
      </c>
      <c r="R43" s="13">
        <f t="shared" si="23"/>
        <v>0</v>
      </c>
    </row>
    <row r="44" spans="1:18" ht="82.5">
      <c r="A44" s="43" t="s">
        <v>144</v>
      </c>
      <c r="B44" s="40" t="s">
        <v>100</v>
      </c>
      <c r="C44" s="2">
        <v>200</v>
      </c>
      <c r="D44" s="13" t="s">
        <v>36</v>
      </c>
      <c r="E44" s="12"/>
      <c r="F44" s="45"/>
      <c r="G44" s="2"/>
      <c r="H44" s="2"/>
      <c r="I44" s="2"/>
      <c r="J44" s="2"/>
      <c r="K44" s="2"/>
      <c r="L44" s="2"/>
      <c r="M44" s="37">
        <f t="shared" si="18"/>
        <v>0</v>
      </c>
      <c r="N44" s="13">
        <f t="shared" si="19"/>
        <v>0</v>
      </c>
      <c r="O44" s="13">
        <f t="shared" si="20"/>
        <v>0</v>
      </c>
      <c r="P44" s="13">
        <f t="shared" si="21"/>
        <v>0</v>
      </c>
      <c r="Q44" s="13">
        <f t="shared" si="22"/>
        <v>0</v>
      </c>
      <c r="R44" s="13">
        <f t="shared" si="23"/>
        <v>0</v>
      </c>
    </row>
    <row r="45" spans="1:18" ht="16.5">
      <c r="A45" s="42" t="s">
        <v>145</v>
      </c>
      <c r="B45" s="47" t="s">
        <v>189</v>
      </c>
      <c r="C45" s="9"/>
      <c r="D45" s="10"/>
      <c r="E45" s="8"/>
      <c r="F45" s="44"/>
      <c r="G45" s="9"/>
      <c r="H45" s="9"/>
      <c r="I45" s="9"/>
      <c r="J45" s="9"/>
      <c r="K45" s="9"/>
      <c r="L45" s="9"/>
      <c r="M45" s="9"/>
      <c r="N45" s="9"/>
      <c r="O45" s="9"/>
      <c r="P45" s="9"/>
      <c r="Q45" s="9"/>
      <c r="R45" s="9"/>
    </row>
    <row r="46" spans="1:18" ht="66">
      <c r="A46" s="11" t="s">
        <v>146</v>
      </c>
      <c r="B46" s="40" t="s">
        <v>52</v>
      </c>
      <c r="C46" s="2">
        <v>100</v>
      </c>
      <c r="D46" s="13" t="s">
        <v>36</v>
      </c>
      <c r="E46" s="12"/>
      <c r="F46" s="2"/>
      <c r="G46" s="2"/>
      <c r="H46" s="2"/>
      <c r="I46" s="2"/>
      <c r="J46" s="2"/>
      <c r="K46" s="2"/>
      <c r="L46" s="2"/>
      <c r="M46" s="37">
        <f t="shared" si="18"/>
        <v>0</v>
      </c>
      <c r="N46" s="13">
        <f t="shared" si="19"/>
        <v>0</v>
      </c>
      <c r="O46" s="13">
        <f t="shared" si="20"/>
        <v>0</v>
      </c>
      <c r="P46" s="13">
        <f t="shared" si="21"/>
        <v>0</v>
      </c>
      <c r="Q46" s="13">
        <f t="shared" si="22"/>
        <v>0</v>
      </c>
      <c r="R46" s="13">
        <f t="shared" si="23"/>
        <v>0</v>
      </c>
    </row>
    <row r="47" spans="1:18" ht="148.5">
      <c r="A47" s="11" t="s">
        <v>147</v>
      </c>
      <c r="B47" s="40" t="s">
        <v>53</v>
      </c>
      <c r="C47" s="2">
        <v>400</v>
      </c>
      <c r="D47" s="13" t="s">
        <v>36</v>
      </c>
      <c r="E47" s="12"/>
      <c r="F47" s="2"/>
      <c r="G47" s="2"/>
      <c r="H47" s="2"/>
      <c r="I47" s="2"/>
      <c r="J47" s="2"/>
      <c r="K47" s="2"/>
      <c r="L47" s="2"/>
      <c r="M47" s="37">
        <f t="shared" si="18"/>
        <v>0</v>
      </c>
      <c r="N47" s="13">
        <f t="shared" si="19"/>
        <v>0</v>
      </c>
      <c r="O47" s="13">
        <f t="shared" si="20"/>
        <v>0</v>
      </c>
      <c r="P47" s="13">
        <f t="shared" si="21"/>
        <v>0</v>
      </c>
      <c r="Q47" s="13">
        <f t="shared" si="22"/>
        <v>0</v>
      </c>
      <c r="R47" s="13">
        <f t="shared" si="23"/>
        <v>0</v>
      </c>
    </row>
    <row r="48" spans="1:18" ht="82.5">
      <c r="A48" s="11" t="s">
        <v>148</v>
      </c>
      <c r="B48" s="40" t="s">
        <v>54</v>
      </c>
      <c r="C48" s="2">
        <v>100</v>
      </c>
      <c r="D48" s="13" t="s">
        <v>36</v>
      </c>
      <c r="E48" s="12"/>
      <c r="F48" s="2"/>
      <c r="G48" s="2"/>
      <c r="H48" s="2"/>
      <c r="I48" s="2"/>
      <c r="J48" s="2"/>
      <c r="K48" s="2"/>
      <c r="L48" s="2"/>
      <c r="M48" s="37">
        <f t="shared" si="18"/>
        <v>0</v>
      </c>
      <c r="N48" s="13">
        <f t="shared" si="19"/>
        <v>0</v>
      </c>
      <c r="O48" s="13">
        <f t="shared" si="20"/>
        <v>0</v>
      </c>
      <c r="P48" s="13">
        <f t="shared" si="21"/>
        <v>0</v>
      </c>
      <c r="Q48" s="13">
        <f t="shared" si="22"/>
        <v>0</v>
      </c>
      <c r="R48" s="13">
        <f t="shared" si="23"/>
        <v>0</v>
      </c>
    </row>
    <row r="49" spans="1:18" ht="132">
      <c r="A49" s="11" t="s">
        <v>149</v>
      </c>
      <c r="B49" s="40" t="s">
        <v>55</v>
      </c>
      <c r="C49" s="2">
        <v>200</v>
      </c>
      <c r="D49" s="13" t="s">
        <v>36</v>
      </c>
      <c r="E49" s="12"/>
      <c r="F49" s="2"/>
      <c r="G49" s="2"/>
      <c r="H49" s="2"/>
      <c r="I49" s="2"/>
      <c r="J49" s="2"/>
      <c r="K49" s="2"/>
      <c r="L49" s="2"/>
      <c r="M49" s="37">
        <f t="shared" ref="M49:M87" si="24">F49*C49</f>
        <v>0</v>
      </c>
      <c r="N49" s="13">
        <f t="shared" ref="N49:N87" si="25">C49*G49</f>
        <v>0</v>
      </c>
      <c r="O49" s="13">
        <f t="shared" ref="O49:O87" si="26">H49*C49</f>
        <v>0</v>
      </c>
      <c r="P49" s="13">
        <f t="shared" ref="P49:P87" si="27">I49*C49</f>
        <v>0</v>
      </c>
      <c r="Q49" s="13">
        <f t="shared" ref="Q49:Q87" si="28">J49*C49</f>
        <v>0</v>
      </c>
      <c r="R49" s="13">
        <f t="shared" ref="R49:R87" si="29">K49*C49</f>
        <v>0</v>
      </c>
    </row>
    <row r="50" spans="1:18" ht="115.5">
      <c r="A50" s="11" t="s">
        <v>150</v>
      </c>
      <c r="B50" s="40" t="s">
        <v>56</v>
      </c>
      <c r="C50" s="2">
        <v>100</v>
      </c>
      <c r="D50" s="2"/>
      <c r="E50" s="12"/>
      <c r="F50" s="2"/>
      <c r="G50" s="2"/>
      <c r="H50" s="2"/>
      <c r="I50" s="2"/>
      <c r="J50" s="2"/>
      <c r="K50" s="2"/>
      <c r="L50" s="2"/>
      <c r="M50" s="37">
        <f t="shared" si="24"/>
        <v>0</v>
      </c>
      <c r="N50" s="13">
        <f t="shared" si="25"/>
        <v>0</v>
      </c>
      <c r="O50" s="13">
        <f t="shared" si="26"/>
        <v>0</v>
      </c>
      <c r="P50" s="13">
        <f t="shared" si="27"/>
        <v>0</v>
      </c>
      <c r="Q50" s="13">
        <f t="shared" si="28"/>
        <v>0</v>
      </c>
      <c r="R50" s="13">
        <f t="shared" si="29"/>
        <v>0</v>
      </c>
    </row>
    <row r="51" spans="1:18" ht="16.5">
      <c r="A51" s="11" t="s">
        <v>151</v>
      </c>
      <c r="B51" s="40" t="s">
        <v>57</v>
      </c>
      <c r="C51" s="2">
        <v>100</v>
      </c>
      <c r="D51" s="2"/>
      <c r="E51" s="12"/>
      <c r="F51" s="2"/>
      <c r="G51" s="2"/>
      <c r="H51" s="2"/>
      <c r="I51" s="2"/>
      <c r="J51" s="2"/>
      <c r="K51" s="2"/>
      <c r="L51" s="2"/>
      <c r="M51" s="37">
        <f t="shared" si="24"/>
        <v>0</v>
      </c>
      <c r="N51" s="13">
        <f t="shared" si="25"/>
        <v>0</v>
      </c>
      <c r="O51" s="13">
        <f t="shared" si="26"/>
        <v>0</v>
      </c>
      <c r="P51" s="13">
        <f t="shared" si="27"/>
        <v>0</v>
      </c>
      <c r="Q51" s="13">
        <f t="shared" si="28"/>
        <v>0</v>
      </c>
      <c r="R51" s="13">
        <f t="shared" si="29"/>
        <v>0</v>
      </c>
    </row>
    <row r="52" spans="1:18" ht="82.5">
      <c r="A52" s="11" t="s">
        <v>152</v>
      </c>
      <c r="B52" s="40" t="s">
        <v>58</v>
      </c>
      <c r="C52" s="2">
        <v>100</v>
      </c>
      <c r="D52" s="13" t="s">
        <v>36</v>
      </c>
      <c r="E52" s="12"/>
      <c r="F52" s="2"/>
      <c r="G52" s="2"/>
      <c r="H52" s="2"/>
      <c r="I52" s="2"/>
      <c r="J52" s="2"/>
      <c r="K52" s="2"/>
      <c r="L52" s="2"/>
      <c r="M52" s="37">
        <f t="shared" si="24"/>
        <v>0</v>
      </c>
      <c r="N52" s="13">
        <f t="shared" si="25"/>
        <v>0</v>
      </c>
      <c r="O52" s="13">
        <f t="shared" si="26"/>
        <v>0</v>
      </c>
      <c r="P52" s="13">
        <f t="shared" si="27"/>
        <v>0</v>
      </c>
      <c r="Q52" s="13">
        <f t="shared" si="28"/>
        <v>0</v>
      </c>
      <c r="R52" s="13">
        <f t="shared" si="29"/>
        <v>0</v>
      </c>
    </row>
    <row r="53" spans="1:18" ht="16.5">
      <c r="A53" s="56" t="s">
        <v>153</v>
      </c>
      <c r="B53" s="46" t="s">
        <v>59</v>
      </c>
      <c r="C53" s="46"/>
      <c r="D53" s="46"/>
      <c r="E53" s="46"/>
      <c r="F53" s="46"/>
      <c r="G53" s="46"/>
      <c r="H53" s="46"/>
      <c r="I53" s="46"/>
      <c r="J53" s="46"/>
      <c r="K53" s="46"/>
      <c r="L53" s="46"/>
      <c r="M53" s="46"/>
      <c r="N53" s="46"/>
      <c r="O53" s="46"/>
      <c r="P53" s="46"/>
      <c r="Q53" s="46"/>
      <c r="R53" s="46"/>
    </row>
    <row r="54" spans="1:18" ht="115.5">
      <c r="A54" s="11" t="s">
        <v>154</v>
      </c>
      <c r="B54" s="40" t="s">
        <v>87</v>
      </c>
      <c r="C54" s="2">
        <v>100</v>
      </c>
      <c r="D54" s="13" t="s">
        <v>36</v>
      </c>
      <c r="E54" s="12"/>
      <c r="F54" s="2"/>
      <c r="G54" s="2"/>
      <c r="H54" s="2"/>
      <c r="I54" s="2"/>
      <c r="J54" s="2"/>
      <c r="K54" s="2"/>
      <c r="L54" s="2"/>
      <c r="M54" s="37">
        <f t="shared" si="24"/>
        <v>0</v>
      </c>
      <c r="N54" s="13">
        <f t="shared" si="25"/>
        <v>0</v>
      </c>
      <c r="O54" s="13">
        <f t="shared" si="26"/>
        <v>0</v>
      </c>
      <c r="P54" s="13">
        <f t="shared" si="27"/>
        <v>0</v>
      </c>
      <c r="Q54" s="13">
        <f t="shared" si="28"/>
        <v>0</v>
      </c>
      <c r="R54" s="13">
        <f t="shared" si="29"/>
        <v>0</v>
      </c>
    </row>
    <row r="55" spans="1:18" ht="49.5">
      <c r="A55" s="11" t="s">
        <v>155</v>
      </c>
      <c r="B55" s="48" t="s">
        <v>88</v>
      </c>
      <c r="C55" s="2">
        <v>100</v>
      </c>
      <c r="D55" s="13" t="s">
        <v>36</v>
      </c>
      <c r="E55" s="12"/>
      <c r="F55" s="2"/>
      <c r="G55" s="2"/>
      <c r="H55" s="2"/>
      <c r="I55" s="2"/>
      <c r="J55" s="2"/>
      <c r="K55" s="2"/>
      <c r="L55" s="2"/>
      <c r="M55" s="37">
        <f t="shared" si="24"/>
        <v>0</v>
      </c>
      <c r="N55" s="13">
        <f t="shared" si="25"/>
        <v>0</v>
      </c>
      <c r="O55" s="13">
        <f t="shared" si="26"/>
        <v>0</v>
      </c>
      <c r="P55" s="13">
        <f t="shared" si="27"/>
        <v>0</v>
      </c>
      <c r="Q55" s="13">
        <f t="shared" si="28"/>
        <v>0</v>
      </c>
      <c r="R55" s="13">
        <f t="shared" si="29"/>
        <v>0</v>
      </c>
    </row>
    <row r="56" spans="1:18" ht="132">
      <c r="A56" s="11" t="s">
        <v>156</v>
      </c>
      <c r="B56" s="40" t="s">
        <v>60</v>
      </c>
      <c r="C56" s="2">
        <v>200</v>
      </c>
      <c r="D56" s="2" t="s">
        <v>36</v>
      </c>
      <c r="E56" s="12"/>
      <c r="F56" s="2"/>
      <c r="G56" s="2"/>
      <c r="H56" s="2"/>
      <c r="I56" s="2"/>
      <c r="J56" s="2"/>
      <c r="K56" s="2"/>
      <c r="L56" s="2"/>
      <c r="M56" s="37">
        <f t="shared" si="24"/>
        <v>0</v>
      </c>
      <c r="N56" s="13">
        <f t="shared" si="25"/>
        <v>0</v>
      </c>
      <c r="O56" s="13">
        <f t="shared" si="26"/>
        <v>0</v>
      </c>
      <c r="P56" s="13">
        <f t="shared" si="27"/>
        <v>0</v>
      </c>
      <c r="Q56" s="13">
        <f t="shared" si="28"/>
        <v>0</v>
      </c>
      <c r="R56" s="13">
        <f t="shared" si="29"/>
        <v>0</v>
      </c>
    </row>
    <row r="57" spans="1:18" ht="99">
      <c r="A57" s="11" t="s">
        <v>157</v>
      </c>
      <c r="B57" s="40" t="s">
        <v>101</v>
      </c>
      <c r="C57" s="2">
        <v>100</v>
      </c>
      <c r="D57" s="13" t="s">
        <v>36</v>
      </c>
      <c r="E57" s="12"/>
      <c r="F57" s="2"/>
      <c r="G57" s="2"/>
      <c r="H57" s="2"/>
      <c r="I57" s="2"/>
      <c r="J57" s="2"/>
      <c r="K57" s="2"/>
      <c r="L57" s="2"/>
      <c r="M57" s="37">
        <f t="shared" si="24"/>
        <v>0</v>
      </c>
      <c r="N57" s="13">
        <f t="shared" si="25"/>
        <v>0</v>
      </c>
      <c r="O57" s="13">
        <f t="shared" si="26"/>
        <v>0</v>
      </c>
      <c r="P57" s="13">
        <f t="shared" si="27"/>
        <v>0</v>
      </c>
      <c r="Q57" s="13">
        <f t="shared" si="28"/>
        <v>0</v>
      </c>
      <c r="R57" s="13">
        <f t="shared" si="29"/>
        <v>0</v>
      </c>
    </row>
    <row r="58" spans="1:18" ht="82.5">
      <c r="A58" s="11" t="s">
        <v>158</v>
      </c>
      <c r="B58" s="40" t="s">
        <v>61</v>
      </c>
      <c r="C58" s="2">
        <v>100</v>
      </c>
      <c r="D58" s="2"/>
      <c r="E58" s="12"/>
      <c r="F58" s="2"/>
      <c r="G58" s="2"/>
      <c r="H58" s="2"/>
      <c r="I58" s="2"/>
      <c r="J58" s="2"/>
      <c r="K58" s="2"/>
      <c r="L58" s="2"/>
      <c r="M58" s="37">
        <f t="shared" si="24"/>
        <v>0</v>
      </c>
      <c r="N58" s="13">
        <f t="shared" si="25"/>
        <v>0</v>
      </c>
      <c r="O58" s="13">
        <f t="shared" si="26"/>
        <v>0</v>
      </c>
      <c r="P58" s="13">
        <f t="shared" si="27"/>
        <v>0</v>
      </c>
      <c r="Q58" s="13">
        <f t="shared" si="28"/>
        <v>0</v>
      </c>
      <c r="R58" s="13">
        <f t="shared" si="29"/>
        <v>0</v>
      </c>
    </row>
    <row r="59" spans="1:18" ht="66">
      <c r="A59" s="11" t="s">
        <v>159</v>
      </c>
      <c r="B59" s="40" t="s">
        <v>62</v>
      </c>
      <c r="C59" s="2">
        <v>100</v>
      </c>
      <c r="D59" s="13" t="s">
        <v>36</v>
      </c>
      <c r="E59" s="12"/>
      <c r="F59" s="2"/>
      <c r="G59" s="2"/>
      <c r="H59" s="2"/>
      <c r="I59" s="2"/>
      <c r="J59" s="2"/>
      <c r="K59" s="2"/>
      <c r="L59" s="2"/>
      <c r="M59" s="37">
        <f t="shared" si="24"/>
        <v>0</v>
      </c>
      <c r="N59" s="13">
        <f t="shared" si="25"/>
        <v>0</v>
      </c>
      <c r="O59" s="13">
        <f t="shared" si="26"/>
        <v>0</v>
      </c>
      <c r="P59" s="13">
        <f t="shared" si="27"/>
        <v>0</v>
      </c>
      <c r="Q59" s="13">
        <f t="shared" si="28"/>
        <v>0</v>
      </c>
      <c r="R59" s="13">
        <f t="shared" si="29"/>
        <v>0</v>
      </c>
    </row>
    <row r="60" spans="1:18" ht="49.5">
      <c r="A60" s="11" t="s">
        <v>160</v>
      </c>
      <c r="B60" s="40" t="s">
        <v>63</v>
      </c>
      <c r="C60" s="2">
        <v>100</v>
      </c>
      <c r="D60" s="2"/>
      <c r="E60" s="12"/>
      <c r="F60" s="2"/>
      <c r="G60" s="2"/>
      <c r="H60" s="2"/>
      <c r="I60" s="2"/>
      <c r="J60" s="2"/>
      <c r="K60" s="2"/>
      <c r="L60" s="2"/>
      <c r="M60" s="37">
        <f t="shared" si="24"/>
        <v>0</v>
      </c>
      <c r="N60" s="13">
        <f t="shared" si="25"/>
        <v>0</v>
      </c>
      <c r="O60" s="13">
        <f t="shared" si="26"/>
        <v>0</v>
      </c>
      <c r="P60" s="13">
        <f t="shared" si="27"/>
        <v>0</v>
      </c>
      <c r="Q60" s="13">
        <f t="shared" si="28"/>
        <v>0</v>
      </c>
      <c r="R60" s="13">
        <f t="shared" si="29"/>
        <v>0</v>
      </c>
    </row>
    <row r="61" spans="1:18" ht="33">
      <c r="A61" s="11" t="s">
        <v>161</v>
      </c>
      <c r="B61" s="40" t="s">
        <v>64</v>
      </c>
      <c r="C61" s="2">
        <v>100</v>
      </c>
      <c r="D61" s="2"/>
      <c r="E61" s="12"/>
      <c r="F61" s="2"/>
      <c r="G61" s="2"/>
      <c r="H61" s="2"/>
      <c r="I61" s="2"/>
      <c r="J61" s="2"/>
      <c r="K61" s="2"/>
      <c r="L61" s="2"/>
      <c r="M61" s="37">
        <f t="shared" si="24"/>
        <v>0</v>
      </c>
      <c r="N61" s="13">
        <f t="shared" si="25"/>
        <v>0</v>
      </c>
      <c r="O61" s="13">
        <f t="shared" si="26"/>
        <v>0</v>
      </c>
      <c r="P61" s="13">
        <f t="shared" si="27"/>
        <v>0</v>
      </c>
      <c r="Q61" s="13">
        <f t="shared" si="28"/>
        <v>0</v>
      </c>
      <c r="R61" s="13">
        <f t="shared" si="29"/>
        <v>0</v>
      </c>
    </row>
    <row r="62" spans="1:18" ht="82.5">
      <c r="A62" s="11" t="s">
        <v>162</v>
      </c>
      <c r="B62" s="40" t="s">
        <v>65</v>
      </c>
      <c r="C62" s="2">
        <v>100</v>
      </c>
      <c r="D62" s="13" t="s">
        <v>36</v>
      </c>
      <c r="E62" s="12"/>
      <c r="F62" s="2"/>
      <c r="G62" s="2"/>
      <c r="H62" s="2"/>
      <c r="I62" s="2"/>
      <c r="J62" s="2"/>
      <c r="K62" s="2"/>
      <c r="L62" s="2"/>
      <c r="M62" s="37">
        <f t="shared" si="24"/>
        <v>0</v>
      </c>
      <c r="N62" s="13">
        <f t="shared" si="25"/>
        <v>0</v>
      </c>
      <c r="O62" s="13">
        <f t="shared" si="26"/>
        <v>0</v>
      </c>
      <c r="P62" s="13">
        <f t="shared" si="27"/>
        <v>0</v>
      </c>
      <c r="Q62" s="13">
        <f t="shared" si="28"/>
        <v>0</v>
      </c>
      <c r="R62" s="13">
        <f t="shared" si="29"/>
        <v>0</v>
      </c>
    </row>
    <row r="63" spans="1:18" ht="16.5">
      <c r="A63" s="55" t="s">
        <v>163</v>
      </c>
      <c r="B63" s="49" t="s">
        <v>66</v>
      </c>
      <c r="C63" s="49"/>
      <c r="D63" s="49"/>
      <c r="E63" s="49"/>
      <c r="F63" s="49"/>
      <c r="G63" s="49"/>
      <c r="H63" s="49"/>
      <c r="I63" s="49"/>
      <c r="J63" s="49"/>
      <c r="K63" s="49"/>
      <c r="L63" s="49"/>
      <c r="M63" s="49"/>
      <c r="N63" s="49"/>
      <c r="O63" s="49"/>
      <c r="P63" s="49"/>
      <c r="Q63" s="49"/>
      <c r="R63" s="49"/>
    </row>
    <row r="64" spans="1:18" ht="33">
      <c r="A64" s="11" t="s">
        <v>164</v>
      </c>
      <c r="B64" s="40" t="s">
        <v>67</v>
      </c>
      <c r="C64" s="2">
        <v>100</v>
      </c>
      <c r="D64" s="2"/>
      <c r="E64" s="12"/>
      <c r="F64" s="2"/>
      <c r="G64" s="2"/>
      <c r="H64" s="2"/>
      <c r="I64" s="2"/>
      <c r="J64" s="2"/>
      <c r="K64" s="2"/>
      <c r="L64" s="2"/>
      <c r="M64" s="37">
        <f t="shared" si="24"/>
        <v>0</v>
      </c>
      <c r="N64" s="13">
        <f t="shared" si="25"/>
        <v>0</v>
      </c>
      <c r="O64" s="13">
        <f t="shared" si="26"/>
        <v>0</v>
      </c>
      <c r="P64" s="13">
        <f t="shared" si="27"/>
        <v>0</v>
      </c>
      <c r="Q64" s="13">
        <f t="shared" si="28"/>
        <v>0</v>
      </c>
      <c r="R64" s="13">
        <f t="shared" si="29"/>
        <v>0</v>
      </c>
    </row>
    <row r="65" spans="1:18" ht="82.5">
      <c r="A65" s="11" t="s">
        <v>165</v>
      </c>
      <c r="B65" s="40" t="s">
        <v>68</v>
      </c>
      <c r="C65" s="2">
        <v>100</v>
      </c>
      <c r="D65" s="13" t="s">
        <v>36</v>
      </c>
      <c r="E65" s="12"/>
      <c r="F65" s="2"/>
      <c r="G65" s="2"/>
      <c r="H65" s="2"/>
      <c r="I65" s="2"/>
      <c r="J65" s="2"/>
      <c r="K65" s="2"/>
      <c r="L65" s="2"/>
      <c r="M65" s="37">
        <f t="shared" si="24"/>
        <v>0</v>
      </c>
      <c r="N65" s="13">
        <f t="shared" si="25"/>
        <v>0</v>
      </c>
      <c r="O65" s="13">
        <f t="shared" si="26"/>
        <v>0</v>
      </c>
      <c r="P65" s="13">
        <f t="shared" si="27"/>
        <v>0</v>
      </c>
      <c r="Q65" s="13">
        <f t="shared" si="28"/>
        <v>0</v>
      </c>
      <c r="R65" s="13">
        <f t="shared" si="29"/>
        <v>0</v>
      </c>
    </row>
    <row r="66" spans="1:18" ht="49.5">
      <c r="A66" s="11" t="s">
        <v>166</v>
      </c>
      <c r="B66" s="40" t="s">
        <v>69</v>
      </c>
      <c r="C66" s="2">
        <v>300</v>
      </c>
      <c r="D66" s="2"/>
      <c r="E66" s="12"/>
      <c r="F66" s="2"/>
      <c r="G66" s="2"/>
      <c r="H66" s="2"/>
      <c r="I66" s="2"/>
      <c r="J66" s="2"/>
      <c r="K66" s="2"/>
      <c r="L66" s="2"/>
      <c r="M66" s="37">
        <f t="shared" si="24"/>
        <v>0</v>
      </c>
      <c r="N66" s="13">
        <f t="shared" si="25"/>
        <v>0</v>
      </c>
      <c r="O66" s="13">
        <f t="shared" si="26"/>
        <v>0</v>
      </c>
      <c r="P66" s="13">
        <f t="shared" si="27"/>
        <v>0</v>
      </c>
      <c r="Q66" s="13">
        <f t="shared" si="28"/>
        <v>0</v>
      </c>
      <c r="R66" s="13">
        <f t="shared" si="29"/>
        <v>0</v>
      </c>
    </row>
    <row r="67" spans="1:18" ht="297">
      <c r="A67" s="11" t="s">
        <v>167</v>
      </c>
      <c r="B67" s="40" t="s">
        <v>70</v>
      </c>
      <c r="C67" s="2">
        <v>100</v>
      </c>
      <c r="D67" s="13" t="s">
        <v>36</v>
      </c>
      <c r="E67" s="12"/>
      <c r="F67" s="2"/>
      <c r="G67" s="2"/>
      <c r="H67" s="2"/>
      <c r="I67" s="2"/>
      <c r="J67" s="2"/>
      <c r="K67" s="2"/>
      <c r="L67" s="2"/>
      <c r="M67" s="37">
        <f t="shared" si="24"/>
        <v>0</v>
      </c>
      <c r="N67" s="13">
        <f t="shared" si="25"/>
        <v>0</v>
      </c>
      <c r="O67" s="13">
        <f t="shared" si="26"/>
        <v>0</v>
      </c>
      <c r="P67" s="13">
        <f t="shared" si="27"/>
        <v>0</v>
      </c>
      <c r="Q67" s="13">
        <f t="shared" si="28"/>
        <v>0</v>
      </c>
      <c r="R67" s="13">
        <f t="shared" si="29"/>
        <v>0</v>
      </c>
    </row>
    <row r="68" spans="1:18" ht="66">
      <c r="A68" s="11" t="s">
        <v>168</v>
      </c>
      <c r="B68" s="40" t="s">
        <v>71</v>
      </c>
      <c r="C68" s="2">
        <v>100</v>
      </c>
      <c r="D68" s="13" t="s">
        <v>36</v>
      </c>
      <c r="E68" s="12"/>
      <c r="F68" s="2"/>
      <c r="G68" s="2"/>
      <c r="H68" s="2"/>
      <c r="I68" s="2"/>
      <c r="J68" s="2"/>
      <c r="K68" s="2"/>
      <c r="L68" s="2"/>
      <c r="M68" s="37">
        <f t="shared" si="24"/>
        <v>0</v>
      </c>
      <c r="N68" s="13">
        <f t="shared" si="25"/>
        <v>0</v>
      </c>
      <c r="O68" s="13">
        <f t="shared" si="26"/>
        <v>0</v>
      </c>
      <c r="P68" s="13">
        <f t="shared" si="27"/>
        <v>0</v>
      </c>
      <c r="Q68" s="13">
        <f t="shared" si="28"/>
        <v>0</v>
      </c>
      <c r="R68" s="13">
        <f t="shared" si="29"/>
        <v>0</v>
      </c>
    </row>
    <row r="69" spans="1:18" ht="49.5">
      <c r="A69" s="11" t="s">
        <v>169</v>
      </c>
      <c r="B69" s="40" t="s">
        <v>89</v>
      </c>
      <c r="C69" s="2">
        <v>200</v>
      </c>
      <c r="D69" s="13" t="s">
        <v>36</v>
      </c>
      <c r="E69" s="12"/>
      <c r="F69" s="2"/>
      <c r="G69" s="2"/>
      <c r="H69" s="2"/>
      <c r="I69" s="2"/>
      <c r="J69" s="2"/>
      <c r="K69" s="2"/>
      <c r="L69" s="2"/>
      <c r="M69" s="37">
        <f t="shared" si="24"/>
        <v>0</v>
      </c>
      <c r="N69" s="13">
        <f t="shared" si="25"/>
        <v>0</v>
      </c>
      <c r="O69" s="13">
        <f t="shared" si="26"/>
        <v>0</v>
      </c>
      <c r="P69" s="13">
        <f t="shared" si="27"/>
        <v>0</v>
      </c>
      <c r="Q69" s="13">
        <f t="shared" si="28"/>
        <v>0</v>
      </c>
      <c r="R69" s="13">
        <f t="shared" si="29"/>
        <v>0</v>
      </c>
    </row>
    <row r="70" spans="1:18" ht="148.5">
      <c r="A70" s="11" t="s">
        <v>170</v>
      </c>
      <c r="B70" s="40" t="s">
        <v>111</v>
      </c>
      <c r="C70" s="2">
        <v>100</v>
      </c>
      <c r="D70" s="13" t="s">
        <v>36</v>
      </c>
      <c r="E70" s="12"/>
      <c r="F70" s="2"/>
      <c r="G70" s="2"/>
      <c r="H70" s="2"/>
      <c r="I70" s="2"/>
      <c r="J70" s="2"/>
      <c r="K70" s="2"/>
      <c r="L70" s="2"/>
      <c r="M70" s="37">
        <f t="shared" si="24"/>
        <v>0</v>
      </c>
      <c r="N70" s="13">
        <f t="shared" si="25"/>
        <v>0</v>
      </c>
      <c r="O70" s="13">
        <f t="shared" si="26"/>
        <v>0</v>
      </c>
      <c r="P70" s="13">
        <f t="shared" si="27"/>
        <v>0</v>
      </c>
      <c r="Q70" s="13">
        <f t="shared" si="28"/>
        <v>0</v>
      </c>
      <c r="R70" s="13">
        <f t="shared" si="29"/>
        <v>0</v>
      </c>
    </row>
    <row r="71" spans="1:18" ht="82.5">
      <c r="A71" s="11" t="s">
        <v>171</v>
      </c>
      <c r="B71" s="40" t="s">
        <v>72</v>
      </c>
      <c r="C71" s="2">
        <v>500</v>
      </c>
      <c r="D71" s="2"/>
      <c r="E71" s="12"/>
      <c r="F71" s="2"/>
      <c r="G71" s="2"/>
      <c r="H71" s="2"/>
      <c r="I71" s="2"/>
      <c r="J71" s="2"/>
      <c r="K71" s="2"/>
      <c r="L71" s="2"/>
      <c r="M71" s="37">
        <f t="shared" si="24"/>
        <v>0</v>
      </c>
      <c r="N71" s="13">
        <f t="shared" si="25"/>
        <v>0</v>
      </c>
      <c r="O71" s="13">
        <f t="shared" si="26"/>
        <v>0</v>
      </c>
      <c r="P71" s="13">
        <f t="shared" si="27"/>
        <v>0</v>
      </c>
      <c r="Q71" s="13">
        <f t="shared" si="28"/>
        <v>0</v>
      </c>
      <c r="R71" s="13">
        <f t="shared" si="29"/>
        <v>0</v>
      </c>
    </row>
    <row r="72" spans="1:18" ht="114">
      <c r="A72" s="11" t="s">
        <v>172</v>
      </c>
      <c r="B72" s="40" t="s">
        <v>112</v>
      </c>
      <c r="C72" s="2">
        <v>100</v>
      </c>
      <c r="D72" s="13" t="s">
        <v>36</v>
      </c>
      <c r="E72" s="12"/>
      <c r="F72" s="2"/>
      <c r="G72" s="2"/>
      <c r="H72" s="2"/>
      <c r="I72" s="2"/>
      <c r="J72" s="2"/>
      <c r="K72" s="2"/>
      <c r="L72" s="2"/>
      <c r="M72" s="37">
        <f t="shared" si="24"/>
        <v>0</v>
      </c>
      <c r="N72" s="13">
        <f t="shared" si="25"/>
        <v>0</v>
      </c>
      <c r="O72" s="13">
        <f t="shared" si="26"/>
        <v>0</v>
      </c>
      <c r="P72" s="13">
        <f t="shared" si="27"/>
        <v>0</v>
      </c>
      <c r="Q72" s="13">
        <f t="shared" si="28"/>
        <v>0</v>
      </c>
      <c r="R72" s="13">
        <f t="shared" si="29"/>
        <v>0</v>
      </c>
    </row>
    <row r="73" spans="1:18" ht="16.5">
      <c r="A73" s="53" t="s">
        <v>173</v>
      </c>
      <c r="B73" s="50" t="s">
        <v>73</v>
      </c>
      <c r="C73" s="50"/>
      <c r="D73" s="50"/>
      <c r="E73" s="50"/>
      <c r="F73" s="50"/>
      <c r="G73" s="50"/>
      <c r="H73" s="50"/>
      <c r="I73" s="50"/>
      <c r="J73" s="50"/>
      <c r="K73" s="50"/>
      <c r="L73" s="50"/>
      <c r="M73" s="50"/>
      <c r="N73" s="50"/>
      <c r="O73" s="50"/>
      <c r="P73" s="50"/>
      <c r="Q73" s="50"/>
      <c r="R73" s="50"/>
    </row>
    <row r="74" spans="1:18" ht="66">
      <c r="A74" s="11" t="s">
        <v>176</v>
      </c>
      <c r="B74" s="40" t="s">
        <v>74</v>
      </c>
      <c r="C74" s="2">
        <v>100</v>
      </c>
      <c r="D74" s="2"/>
      <c r="E74" s="12"/>
      <c r="F74" s="2"/>
      <c r="G74" s="2"/>
      <c r="H74" s="2"/>
      <c r="I74" s="2"/>
      <c r="J74" s="2"/>
      <c r="K74" s="2"/>
      <c r="L74" s="2"/>
      <c r="M74" s="37">
        <f t="shared" si="24"/>
        <v>0</v>
      </c>
      <c r="N74" s="13">
        <f t="shared" si="25"/>
        <v>0</v>
      </c>
      <c r="O74" s="13">
        <f t="shared" si="26"/>
        <v>0</v>
      </c>
      <c r="P74" s="13">
        <f t="shared" si="27"/>
        <v>0</v>
      </c>
      <c r="Q74" s="13">
        <f t="shared" si="28"/>
        <v>0</v>
      </c>
      <c r="R74" s="13">
        <f t="shared" si="29"/>
        <v>0</v>
      </c>
    </row>
    <row r="75" spans="1:18" ht="66">
      <c r="A75" s="11" t="s">
        <v>177</v>
      </c>
      <c r="B75" s="40" t="s">
        <v>110</v>
      </c>
      <c r="C75" s="2">
        <v>100</v>
      </c>
      <c r="D75" s="2"/>
      <c r="E75" s="12"/>
      <c r="F75" s="2"/>
      <c r="G75" s="2"/>
      <c r="H75" s="2"/>
      <c r="I75" s="2"/>
      <c r="J75" s="2"/>
      <c r="K75" s="2"/>
      <c r="L75" s="2"/>
      <c r="M75" s="37">
        <f t="shared" si="24"/>
        <v>0</v>
      </c>
      <c r="N75" s="13">
        <f t="shared" si="25"/>
        <v>0</v>
      </c>
      <c r="O75" s="13">
        <f t="shared" si="26"/>
        <v>0</v>
      </c>
      <c r="P75" s="13">
        <f t="shared" si="27"/>
        <v>0</v>
      </c>
      <c r="Q75" s="13">
        <f t="shared" si="28"/>
        <v>0</v>
      </c>
      <c r="R75" s="13">
        <f t="shared" si="29"/>
        <v>0</v>
      </c>
    </row>
    <row r="76" spans="1:18" ht="16.5">
      <c r="A76" s="53" t="s">
        <v>174</v>
      </c>
      <c r="B76" s="50" t="s">
        <v>75</v>
      </c>
      <c r="C76" s="50"/>
      <c r="D76" s="50"/>
      <c r="E76" s="50"/>
      <c r="F76" s="50"/>
      <c r="G76" s="50"/>
      <c r="H76" s="50"/>
      <c r="I76" s="50"/>
      <c r="J76" s="50"/>
      <c r="K76" s="50"/>
      <c r="L76" s="50"/>
      <c r="M76" s="50"/>
      <c r="N76" s="50"/>
      <c r="O76" s="50"/>
      <c r="P76" s="50"/>
      <c r="Q76" s="50"/>
      <c r="R76" s="50"/>
    </row>
    <row r="77" spans="1:18" ht="49.5">
      <c r="A77" s="11" t="s">
        <v>178</v>
      </c>
      <c r="B77" s="40" t="s">
        <v>76</v>
      </c>
      <c r="C77" s="2">
        <v>300</v>
      </c>
      <c r="D77" s="2"/>
      <c r="E77" s="12"/>
      <c r="F77" s="2"/>
      <c r="G77" s="2"/>
      <c r="H77" s="2"/>
      <c r="I77" s="2"/>
      <c r="J77" s="2"/>
      <c r="K77" s="2"/>
      <c r="L77" s="2"/>
      <c r="M77" s="37">
        <f t="shared" si="24"/>
        <v>0</v>
      </c>
      <c r="N77" s="13">
        <f t="shared" si="25"/>
        <v>0</v>
      </c>
      <c r="O77" s="13">
        <f t="shared" si="26"/>
        <v>0</v>
      </c>
      <c r="P77" s="13">
        <f t="shared" si="27"/>
        <v>0</v>
      </c>
      <c r="Q77" s="13">
        <f t="shared" si="28"/>
        <v>0</v>
      </c>
      <c r="R77" s="13">
        <f t="shared" si="29"/>
        <v>0</v>
      </c>
    </row>
    <row r="78" spans="1:18" ht="99">
      <c r="A78" s="11" t="s">
        <v>179</v>
      </c>
      <c r="B78" s="40" t="s">
        <v>77</v>
      </c>
      <c r="C78" s="2">
        <v>100</v>
      </c>
      <c r="D78" s="2"/>
      <c r="E78" s="12"/>
      <c r="F78" s="2"/>
      <c r="G78" s="2"/>
      <c r="H78" s="2"/>
      <c r="I78" s="2"/>
      <c r="J78" s="2"/>
      <c r="K78" s="2"/>
      <c r="L78" s="2"/>
      <c r="M78" s="37">
        <f t="shared" si="24"/>
        <v>0</v>
      </c>
      <c r="N78" s="13">
        <f t="shared" si="25"/>
        <v>0</v>
      </c>
      <c r="O78" s="13">
        <f t="shared" si="26"/>
        <v>0</v>
      </c>
      <c r="P78" s="13">
        <f t="shared" si="27"/>
        <v>0</v>
      </c>
      <c r="Q78" s="13">
        <f t="shared" si="28"/>
        <v>0</v>
      </c>
      <c r="R78" s="13">
        <f t="shared" si="29"/>
        <v>0</v>
      </c>
    </row>
    <row r="79" spans="1:18" ht="33">
      <c r="A79" s="53" t="s">
        <v>175</v>
      </c>
      <c r="B79" s="50" t="s">
        <v>78</v>
      </c>
      <c r="C79" s="50"/>
      <c r="D79" s="50"/>
      <c r="E79" s="50"/>
      <c r="F79" s="50"/>
      <c r="G79" s="50"/>
      <c r="H79" s="50"/>
      <c r="I79" s="50"/>
      <c r="J79" s="50"/>
      <c r="K79" s="50"/>
      <c r="L79" s="50"/>
      <c r="M79" s="50"/>
      <c r="N79" s="50"/>
      <c r="O79" s="50"/>
      <c r="P79" s="50"/>
      <c r="Q79" s="50"/>
      <c r="R79" s="50"/>
    </row>
    <row r="80" spans="1:18" ht="66">
      <c r="A80" s="14" t="s">
        <v>180</v>
      </c>
      <c r="B80" s="40" t="s">
        <v>79</v>
      </c>
      <c r="C80" s="36">
        <v>100</v>
      </c>
      <c r="D80" s="13" t="s">
        <v>36</v>
      </c>
      <c r="E80" s="1"/>
      <c r="F80" s="36"/>
      <c r="G80" s="2"/>
      <c r="H80" s="2"/>
      <c r="I80" s="2"/>
      <c r="J80" s="2"/>
      <c r="K80" s="2"/>
      <c r="L80" s="2"/>
      <c r="M80" s="37">
        <f t="shared" si="24"/>
        <v>0</v>
      </c>
      <c r="N80" s="13">
        <f t="shared" si="25"/>
        <v>0</v>
      </c>
      <c r="O80" s="13">
        <f t="shared" si="26"/>
        <v>0</v>
      </c>
      <c r="P80" s="13">
        <f t="shared" si="27"/>
        <v>0</v>
      </c>
      <c r="Q80" s="13">
        <f t="shared" si="28"/>
        <v>0</v>
      </c>
      <c r="R80" s="13">
        <f t="shared" si="29"/>
        <v>0</v>
      </c>
    </row>
    <row r="81" spans="1:18" ht="99">
      <c r="A81" s="14" t="s">
        <v>181</v>
      </c>
      <c r="B81" s="40" t="s">
        <v>80</v>
      </c>
      <c r="C81" s="36">
        <v>100</v>
      </c>
      <c r="D81" s="13" t="s">
        <v>36</v>
      </c>
      <c r="E81" s="1"/>
      <c r="F81" s="36"/>
      <c r="G81" s="2"/>
      <c r="H81" s="2"/>
      <c r="I81" s="2"/>
      <c r="J81" s="2"/>
      <c r="K81" s="2"/>
      <c r="L81" s="2"/>
      <c r="M81" s="37">
        <f t="shared" si="24"/>
        <v>0</v>
      </c>
      <c r="N81" s="13">
        <f t="shared" si="25"/>
        <v>0</v>
      </c>
      <c r="O81" s="13">
        <f t="shared" si="26"/>
        <v>0</v>
      </c>
      <c r="P81" s="13">
        <f t="shared" si="27"/>
        <v>0</v>
      </c>
      <c r="Q81" s="13">
        <f t="shared" si="28"/>
        <v>0</v>
      </c>
      <c r="R81" s="13">
        <f t="shared" si="29"/>
        <v>0</v>
      </c>
    </row>
    <row r="82" spans="1:18" ht="49.5">
      <c r="A82" s="14" t="s">
        <v>182</v>
      </c>
      <c r="B82" s="40" t="s">
        <v>81</v>
      </c>
      <c r="C82" s="36">
        <v>100</v>
      </c>
      <c r="D82" s="13" t="s">
        <v>36</v>
      </c>
      <c r="E82" s="13"/>
      <c r="F82" s="36"/>
      <c r="G82" s="2"/>
      <c r="H82" s="2"/>
      <c r="I82" s="2"/>
      <c r="J82" s="2"/>
      <c r="K82" s="2"/>
      <c r="L82" s="2"/>
      <c r="M82" s="37">
        <f t="shared" si="24"/>
        <v>0</v>
      </c>
      <c r="N82" s="13">
        <f t="shared" si="25"/>
        <v>0</v>
      </c>
      <c r="O82" s="13">
        <f t="shared" si="26"/>
        <v>0</v>
      </c>
      <c r="P82" s="13">
        <f t="shared" si="27"/>
        <v>0</v>
      </c>
      <c r="Q82" s="13">
        <f t="shared" si="28"/>
        <v>0</v>
      </c>
      <c r="R82" s="13">
        <f t="shared" si="29"/>
        <v>0</v>
      </c>
    </row>
    <row r="83" spans="1:18" ht="66">
      <c r="A83" s="14" t="s">
        <v>183</v>
      </c>
      <c r="B83" s="40" t="s">
        <v>82</v>
      </c>
      <c r="C83" s="36">
        <v>100</v>
      </c>
      <c r="D83" s="13" t="s">
        <v>36</v>
      </c>
      <c r="E83" s="1"/>
      <c r="F83" s="36"/>
      <c r="G83" s="2"/>
      <c r="H83" s="2"/>
      <c r="I83" s="2"/>
      <c r="J83" s="2"/>
      <c r="K83" s="2"/>
      <c r="L83" s="2"/>
      <c r="M83" s="37">
        <f t="shared" si="24"/>
        <v>0</v>
      </c>
      <c r="N83" s="13">
        <f t="shared" si="25"/>
        <v>0</v>
      </c>
      <c r="O83" s="13">
        <f t="shared" si="26"/>
        <v>0</v>
      </c>
      <c r="P83" s="13">
        <f t="shared" si="27"/>
        <v>0</v>
      </c>
      <c r="Q83" s="13">
        <f t="shared" si="28"/>
        <v>0</v>
      </c>
      <c r="R83" s="13">
        <f t="shared" si="29"/>
        <v>0</v>
      </c>
    </row>
    <row r="84" spans="1:18" ht="66">
      <c r="A84" s="14" t="s">
        <v>184</v>
      </c>
      <c r="B84" s="40" t="s">
        <v>83</v>
      </c>
      <c r="C84" s="36">
        <v>100</v>
      </c>
      <c r="D84" s="13" t="s">
        <v>36</v>
      </c>
      <c r="E84" s="1"/>
      <c r="F84" s="36"/>
      <c r="G84" s="2"/>
      <c r="H84" s="2"/>
      <c r="I84" s="2"/>
      <c r="J84" s="2"/>
      <c r="K84" s="2"/>
      <c r="L84" s="2"/>
      <c r="M84" s="37">
        <f t="shared" si="24"/>
        <v>0</v>
      </c>
      <c r="N84" s="13">
        <f t="shared" si="25"/>
        <v>0</v>
      </c>
      <c r="O84" s="13">
        <f t="shared" si="26"/>
        <v>0</v>
      </c>
      <c r="P84" s="13">
        <f t="shared" si="27"/>
        <v>0</v>
      </c>
      <c r="Q84" s="13">
        <f t="shared" si="28"/>
        <v>0</v>
      </c>
      <c r="R84" s="13">
        <f t="shared" si="29"/>
        <v>0</v>
      </c>
    </row>
    <row r="85" spans="1:18" ht="16.5">
      <c r="A85" s="54" t="s">
        <v>185</v>
      </c>
      <c r="B85" s="51" t="s">
        <v>84</v>
      </c>
      <c r="C85" s="51"/>
      <c r="D85" s="51"/>
      <c r="E85" s="51"/>
      <c r="F85" s="51"/>
      <c r="G85" s="51"/>
      <c r="H85" s="51"/>
      <c r="I85" s="51"/>
      <c r="J85" s="51"/>
      <c r="K85" s="51"/>
      <c r="L85" s="51"/>
      <c r="M85" s="51"/>
      <c r="N85" s="51"/>
      <c r="O85" s="51"/>
      <c r="P85" s="51"/>
      <c r="Q85" s="51"/>
      <c r="R85" s="51"/>
    </row>
    <row r="86" spans="1:18" ht="49.5">
      <c r="A86" s="14" t="s">
        <v>186</v>
      </c>
      <c r="B86" s="40" t="s">
        <v>85</v>
      </c>
      <c r="C86" s="36">
        <v>400</v>
      </c>
      <c r="D86" s="2"/>
      <c r="E86" s="13"/>
      <c r="F86" s="36"/>
      <c r="G86" s="2"/>
      <c r="H86" s="2"/>
      <c r="I86" s="2"/>
      <c r="J86" s="2"/>
      <c r="K86" s="2"/>
      <c r="L86" s="2"/>
      <c r="M86" s="37">
        <f t="shared" si="24"/>
        <v>0</v>
      </c>
      <c r="N86" s="13">
        <f t="shared" si="25"/>
        <v>0</v>
      </c>
      <c r="O86" s="13">
        <f t="shared" si="26"/>
        <v>0</v>
      </c>
      <c r="P86" s="13">
        <f t="shared" si="27"/>
        <v>0</v>
      </c>
      <c r="Q86" s="13">
        <f t="shared" si="28"/>
        <v>0</v>
      </c>
      <c r="R86" s="13">
        <f t="shared" si="29"/>
        <v>0</v>
      </c>
    </row>
    <row r="87" spans="1:18" ht="83.25" thickBot="1">
      <c r="A87" s="14" t="s">
        <v>187</v>
      </c>
      <c r="B87" s="40" t="s">
        <v>86</v>
      </c>
      <c r="C87" s="2">
        <v>400</v>
      </c>
      <c r="D87" s="2"/>
      <c r="E87" s="13"/>
      <c r="F87" s="2"/>
      <c r="G87" s="2"/>
      <c r="H87" s="2"/>
      <c r="I87" s="2"/>
      <c r="J87" s="2"/>
      <c r="K87" s="2"/>
      <c r="L87" s="2"/>
      <c r="M87" s="37">
        <f t="shared" si="24"/>
        <v>0</v>
      </c>
      <c r="N87" s="13">
        <f t="shared" si="25"/>
        <v>0</v>
      </c>
      <c r="O87" s="13">
        <f t="shared" si="26"/>
        <v>0</v>
      </c>
      <c r="P87" s="13">
        <f t="shared" si="27"/>
        <v>0</v>
      </c>
      <c r="Q87" s="13">
        <f t="shared" si="28"/>
        <v>0</v>
      </c>
      <c r="R87" s="13">
        <f t="shared" si="29"/>
        <v>0</v>
      </c>
    </row>
    <row r="88" spans="1:18" ht="13.5" thickBot="1">
      <c r="B88" s="15"/>
      <c r="M88" s="16">
        <f t="shared" ref="M88:R88" si="30">SUM(M80:M87)</f>
        <v>0</v>
      </c>
      <c r="N88" s="16">
        <f t="shared" si="30"/>
        <v>0</v>
      </c>
      <c r="O88" s="16">
        <f t="shared" si="30"/>
        <v>0</v>
      </c>
      <c r="P88" s="16">
        <f t="shared" si="30"/>
        <v>0</v>
      </c>
      <c r="Q88" s="16">
        <f t="shared" si="30"/>
        <v>0</v>
      </c>
      <c r="R88" s="16">
        <f t="shared" si="30"/>
        <v>0</v>
      </c>
    </row>
    <row r="89" spans="1:18" ht="26.25" thickBot="1">
      <c r="A89" s="27"/>
      <c r="B89" s="38"/>
      <c r="C89" s="39"/>
      <c r="M89" s="7" t="s">
        <v>18</v>
      </c>
      <c r="N89" s="7" t="s">
        <v>19</v>
      </c>
      <c r="O89" s="7" t="s">
        <v>20</v>
      </c>
      <c r="P89" s="7" t="s">
        <v>21</v>
      </c>
      <c r="Q89" s="7" t="s">
        <v>22</v>
      </c>
      <c r="R89" s="7" t="s">
        <v>23</v>
      </c>
    </row>
    <row r="96" spans="1:18" ht="26.25" customHeight="1">
      <c r="A96" s="61" t="s">
        <v>32</v>
      </c>
      <c r="B96" s="61"/>
      <c r="C96" s="61"/>
      <c r="D96" s="61"/>
      <c r="E96" s="61"/>
      <c r="F96" s="61"/>
      <c r="G96" s="61"/>
      <c r="H96" s="61"/>
      <c r="I96" s="61"/>
    </row>
  </sheetData>
  <mergeCells count="11">
    <mergeCell ref="A96:I96"/>
    <mergeCell ref="P1:Q1"/>
    <mergeCell ref="P2:Q2"/>
    <mergeCell ref="P3:Q3"/>
    <mergeCell ref="P4:Q4"/>
    <mergeCell ref="A1:A4"/>
    <mergeCell ref="N1:O1"/>
    <mergeCell ref="N2:O2"/>
    <mergeCell ref="N3:O3"/>
    <mergeCell ref="N4:O4"/>
    <mergeCell ref="B1:M4"/>
  </mergeCells>
  <phoneticPr fontId="4" type="noConversion"/>
  <conditionalFormatting sqref="A73:R73">
    <cfRule type="duplicateValues" dxfId="1" priority="1"/>
  </conditionalFormatting>
  <conditionalFormatting sqref="B55 A85:R85 A79:R79 A76:R76 A63:R63 A53:R53">
    <cfRule type="duplicateValues" dxfId="0" priority="3"/>
  </conditionalFormatting>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74657-C604-452C-8AD9-C2140AEDB520}">
  <dimension ref="A1:Q13"/>
  <sheetViews>
    <sheetView showWhiteSpace="0" zoomScaleNormal="100" workbookViewId="0">
      <selection activeCell="B18" sqref="B18"/>
    </sheetView>
  </sheetViews>
  <sheetFormatPr defaultColWidth="13.85546875" defaultRowHeight="12.75"/>
  <cols>
    <col min="1" max="1" width="14.140625" style="3" customWidth="1"/>
    <col min="2" max="2" width="98"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ht="16.5" customHeight="1">
      <c r="A1" s="58"/>
      <c r="B1" s="59" t="s">
        <v>29</v>
      </c>
      <c r="C1" s="59"/>
      <c r="D1" s="59"/>
      <c r="E1" s="59"/>
      <c r="F1" s="59"/>
      <c r="G1" s="59"/>
      <c r="H1" s="59"/>
      <c r="I1" s="59"/>
      <c r="J1" s="59"/>
      <c r="K1" s="59"/>
      <c r="L1" s="59"/>
      <c r="M1" s="59"/>
      <c r="N1" s="68" t="s">
        <v>25</v>
      </c>
      <c r="O1" s="68"/>
      <c r="P1" s="62" t="s">
        <v>31</v>
      </c>
      <c r="Q1" s="62"/>
    </row>
    <row r="2" spans="1:17" ht="16.5" customHeight="1">
      <c r="A2" s="58"/>
      <c r="B2" s="59"/>
      <c r="C2" s="59"/>
      <c r="D2" s="59"/>
      <c r="E2" s="59"/>
      <c r="F2" s="59"/>
      <c r="G2" s="59"/>
      <c r="H2" s="59"/>
      <c r="I2" s="59"/>
      <c r="J2" s="59"/>
      <c r="K2" s="59"/>
      <c r="L2" s="59"/>
      <c r="M2" s="59"/>
      <c r="N2" s="68" t="s">
        <v>26</v>
      </c>
      <c r="O2" s="68"/>
      <c r="P2" s="62" t="s">
        <v>30</v>
      </c>
      <c r="Q2" s="63"/>
    </row>
    <row r="3" spans="1:17" ht="16.5" customHeight="1">
      <c r="A3" s="58"/>
      <c r="B3" s="59"/>
      <c r="C3" s="59"/>
      <c r="D3" s="59"/>
      <c r="E3" s="59"/>
      <c r="F3" s="59"/>
      <c r="G3" s="59"/>
      <c r="H3" s="59"/>
      <c r="I3" s="59"/>
      <c r="J3" s="59"/>
      <c r="K3" s="59"/>
      <c r="L3" s="59"/>
      <c r="M3" s="59"/>
      <c r="N3" s="68" t="s">
        <v>27</v>
      </c>
      <c r="O3" s="68"/>
      <c r="P3" s="64" t="s">
        <v>33</v>
      </c>
      <c r="Q3" s="65" t="s">
        <v>33</v>
      </c>
    </row>
    <row r="4" spans="1:17" ht="16.5" customHeight="1">
      <c r="A4" s="58"/>
      <c r="B4" s="59"/>
      <c r="C4" s="59"/>
      <c r="D4" s="59"/>
      <c r="E4" s="59"/>
      <c r="F4" s="59"/>
      <c r="G4" s="59"/>
      <c r="H4" s="59"/>
      <c r="I4" s="59"/>
      <c r="J4" s="59"/>
      <c r="K4" s="59"/>
      <c r="L4" s="59"/>
      <c r="M4" s="59"/>
      <c r="N4" s="68" t="s">
        <v>28</v>
      </c>
      <c r="O4" s="68"/>
      <c r="P4" s="66">
        <v>45413</v>
      </c>
      <c r="Q4" s="67">
        <v>45413</v>
      </c>
    </row>
    <row r="5" spans="1:17" ht="16.5" customHeight="1"/>
    <row r="6" spans="1:17" ht="28.5" customHeight="1">
      <c r="A6" s="26" t="s">
        <v>17</v>
      </c>
      <c r="B6" s="6" t="s">
        <v>188</v>
      </c>
      <c r="E6" s="4"/>
      <c r="F6" s="4"/>
      <c r="G6" s="4"/>
      <c r="H6" s="4"/>
      <c r="I6" s="4"/>
      <c r="J6" s="4"/>
    </row>
    <row r="7" spans="1:17">
      <c r="E7" s="4"/>
      <c r="F7" s="4"/>
      <c r="G7" s="4"/>
      <c r="H7" s="4"/>
      <c r="I7" s="4"/>
      <c r="J7" s="4"/>
    </row>
    <row r="11" spans="1:17">
      <c r="B11" s="2" t="s">
        <v>190</v>
      </c>
      <c r="C11" s="57">
        <v>0.4</v>
      </c>
    </row>
    <row r="12" spans="1:17">
      <c r="B12" s="2" t="s">
        <v>191</v>
      </c>
      <c r="C12" s="57">
        <v>0.6</v>
      </c>
    </row>
    <row r="13" spans="1:17">
      <c r="B13" s="2" t="s">
        <v>192</v>
      </c>
      <c r="C13" s="57">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2024-11-13T13:30:10Z</dcterms:modified>
</cp:coreProperties>
</file>